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75" windowWidth="9420" windowHeight="4110" tabRatio="603" activeTab="0"/>
  </bookViews>
  <sheets>
    <sheet name=" YATIRIM PROJELERİ İZLEME RAPOR" sheetId="1" r:id="rId1"/>
    <sheet name="İLÇELERE GÖRE" sheetId="2" r:id="rId2"/>
    <sheet name="SEKTÖRLERE GÖRE" sheetId="3" r:id="rId3"/>
    <sheet name="Sayfa1" sheetId="4" r:id="rId4"/>
  </sheets>
  <definedNames>
    <definedName name="_xlnm._FilterDatabase" localSheetId="0" hidden="1">' YATIRIM PROJELERİ İZLEME RAPOR'!$F$1:$F$3038</definedName>
    <definedName name="_xlnm.Print_Area" localSheetId="0">' YATIRIM PROJELERİ İZLEME RAPOR'!$A$1:$L$344</definedName>
  </definedNames>
  <calcPr fullCalcOnLoad="1"/>
</workbook>
</file>

<file path=xl/sharedStrings.xml><?xml version="1.0" encoding="utf-8"?>
<sst xmlns="http://schemas.openxmlformats.org/spreadsheetml/2006/main" count="1888" uniqueCount="762">
  <si>
    <t>SEKTÖRÜN ADI</t>
  </si>
  <si>
    <t>PROJE NUMARASI</t>
  </si>
  <si>
    <t>PROJENİN ADI</t>
  </si>
  <si>
    <t>PROJENİN YERİ (İlçesi)</t>
  </si>
  <si>
    <t>DÖNEM SONUNA KADAR</t>
  </si>
  <si>
    <t>FİZİKİ GERÇ. (%)</t>
  </si>
  <si>
    <t>UYGULAMADA ORTAYA ÇIKAN PROBLEMLER VEYA ÇEŞİTLİ GÜÇLÜKLERLE İLGİLİ AÇIKLAMALAR</t>
  </si>
  <si>
    <t>YATIRIMCI DAİRE  :</t>
  </si>
  <si>
    <t>İLLER YATIRIM PROJELERİ İZLEME RAPORU</t>
  </si>
  <si>
    <t xml:space="preserve">YILI  : </t>
  </si>
  <si>
    <t>SIRA NO</t>
  </si>
  <si>
    <t>YATIRIMCI KURULUŞ</t>
  </si>
  <si>
    <t>T O P L A M</t>
  </si>
  <si>
    <t>TARIM</t>
  </si>
  <si>
    <t>ENERJİ</t>
  </si>
  <si>
    <t>EĞİTİM</t>
  </si>
  <si>
    <t>TURİZM</t>
  </si>
  <si>
    <t>ULAŞTIRMA</t>
  </si>
  <si>
    <t>MADENCİLİK</t>
  </si>
  <si>
    <t>ÖNCEKİ YILLAR HARCAMASI (TL.)</t>
  </si>
  <si>
    <t>PROGRAM YILI ÖDENEĞİ (TL.)</t>
  </si>
  <si>
    <t>PROJE BEDELİ (TL.)</t>
  </si>
  <si>
    <t>NAKİT HARC. (TL.)</t>
  </si>
  <si>
    <t>İLİ    : MANİSA</t>
  </si>
  <si>
    <t>EK-8</t>
  </si>
  <si>
    <t>DSİ 2. BÖLGE MÜDÜRLÜĞÜ</t>
  </si>
  <si>
    <t>1986A010110</t>
  </si>
  <si>
    <t>2013A010150</t>
  </si>
  <si>
    <t>2015A010160</t>
  </si>
  <si>
    <t>1977A010320</t>
  </si>
  <si>
    <t>Gördes Barajı Sağ Sahil Zemin İyileştirilmesi 1. Kısım</t>
  </si>
  <si>
    <t>Gördes Sağ Sahil Sulaması</t>
  </si>
  <si>
    <t>Gördes Sol Sahil Sulaması</t>
  </si>
  <si>
    <t>Kelebek Barajı</t>
  </si>
  <si>
    <t>Kelebek Sulaması</t>
  </si>
  <si>
    <t>Manisa-Akhisar Gürdük Göleti</t>
  </si>
  <si>
    <t>Manisa-Kula Bebekli, Kırkağaç Aydıncık ve Alaşehir Kavaklıdere Göletleri Rölekasyon Yollarının Sathi Kaplama Yapımı</t>
  </si>
  <si>
    <t>Manisa-Gördes Çiçekli Göleti Sulaması</t>
  </si>
  <si>
    <t>Manisa-Selendi Ayanlar Göleti Sulaması</t>
  </si>
  <si>
    <t>GÖRDES</t>
  </si>
  <si>
    <t>AHMETLİ</t>
  </si>
  <si>
    <t>SARIGÖL</t>
  </si>
  <si>
    <t>AKHİSAR</t>
  </si>
  <si>
    <t>ALAŞEHİR</t>
  </si>
  <si>
    <t>KULA</t>
  </si>
  <si>
    <t>YUNUSEMRE</t>
  </si>
  <si>
    <t>SOMA</t>
  </si>
  <si>
    <t>SELENDİ</t>
  </si>
  <si>
    <t>KIRKAĞAÇ</t>
  </si>
  <si>
    <t>TCDD 3. BÖLGE MÜDÜRLÜĞÜ</t>
  </si>
  <si>
    <t>Akhisar Varyantı yapımı</t>
  </si>
  <si>
    <t>Manisa - Bandırma Hattı Km:140+100 İle 146+600  Arasında Oluşan Tasmanların Önlenmesi</t>
  </si>
  <si>
    <t>Manisa - Dumlupınar hattı Kavaklıdere istasyon dahili km:152+970'de bulunan hemzemin geçidin karayolu altgeçidine dönüştürülmesi</t>
  </si>
  <si>
    <t>Süleymanlı  istasyon binası ve müştemilatının rölöve, restitüsyon ve restorasyon projelerinin hazırlanması</t>
  </si>
  <si>
    <t>Beyce  istasyon binası ve müştemilatının rölöve, restitüsyon ve restorasyon projelerinin hazırlanması</t>
  </si>
  <si>
    <t>Salihli Hangar Binasının  rölöve, restitüsyon ve restorasyon projelerinin hazırlanması</t>
  </si>
  <si>
    <t>-</t>
  </si>
  <si>
    <t>İLBANK A.Ş.</t>
  </si>
  <si>
    <t>SARUHANLI</t>
  </si>
  <si>
    <t>SALİHLİ</t>
  </si>
  <si>
    <t>TURGUTLU</t>
  </si>
  <si>
    <t>İZMİR VAKIFLAR BÖLGE MÜDÜRLÜĞÜ</t>
  </si>
  <si>
    <t>EĞİTİM-KÜLTÜR</t>
  </si>
  <si>
    <t>1995H040360</t>
  </si>
  <si>
    <t xml:space="preserve">1995H040360 </t>
  </si>
  <si>
    <t>1993H040360</t>
  </si>
  <si>
    <t>1995H040362</t>
  </si>
  <si>
    <t>1995H040363</t>
  </si>
  <si>
    <t>1995H040364</t>
  </si>
  <si>
    <t xml:space="preserve">1993H040640 </t>
  </si>
  <si>
    <t>Hacı Hasan Camii</t>
  </si>
  <si>
    <t>Çarşı Camii</t>
  </si>
  <si>
    <t>Kurşunluhan</t>
  </si>
  <si>
    <t>Şahuban Camii</t>
  </si>
  <si>
    <t>Damgacı Camii</t>
  </si>
  <si>
    <t>Karaosman Camii</t>
  </si>
  <si>
    <t>Paşa Camii</t>
  </si>
  <si>
    <t>Hacı İlyas Mescidi</t>
  </si>
  <si>
    <t>Dere Mescidi</t>
  </si>
  <si>
    <t>Ulu Camii</t>
  </si>
  <si>
    <t>Yeni Camii</t>
  </si>
  <si>
    <t>İş devam etmektedir.</t>
  </si>
  <si>
    <t>TKİ-EGE</t>
  </si>
  <si>
    <t>2015B000002</t>
  </si>
  <si>
    <t xml:space="preserve">MUHTELİF İŞLER </t>
  </si>
  <si>
    <t>2015B000003</t>
  </si>
  <si>
    <t>İNŞAAT İŞLERİ</t>
  </si>
  <si>
    <t>2015B000001</t>
  </si>
  <si>
    <t xml:space="preserve">RUHSATLI SAHALAR SONDAJLI ARAMA VE ETÜDLER </t>
  </si>
  <si>
    <t>MTA BÖLGE MÜDÜRLÜĞÜ</t>
  </si>
  <si>
    <t>Biga Yarımadası ve Güneyi Polimetal Maden Aramaları</t>
  </si>
  <si>
    <t>Manisa-Demirci Alaağaç Göleti ve Sulaması</t>
  </si>
  <si>
    <t>DEMİRCİ</t>
  </si>
  <si>
    <t>KÖPRÜBAŞI</t>
  </si>
  <si>
    <t>KARAYOLLARI 2.BÖLGE MÜDÜRLÜĞÜ</t>
  </si>
  <si>
    <t>1992E040980</t>
  </si>
  <si>
    <t>Bornova-Turgutlu-Salihli</t>
  </si>
  <si>
    <t>Kula-Salihli</t>
  </si>
  <si>
    <t>Salihli-Alaşehir-Buldan-(Aydın-Denizli)Ayr.</t>
  </si>
  <si>
    <t>Manisa- (İzmir-Turgutlu) Ayr.</t>
  </si>
  <si>
    <t>(Sındırgı-Simav)Ayr.-Demirci-Salihli</t>
  </si>
  <si>
    <t>Salihli-Gölmarmara-Akhisar</t>
  </si>
  <si>
    <t>Bergama-Soma-Akhisar</t>
  </si>
  <si>
    <t>Akhisar Çevre Yolu</t>
  </si>
  <si>
    <t>1993E040860</t>
  </si>
  <si>
    <t>2004E040130</t>
  </si>
  <si>
    <t>1973E040990</t>
  </si>
  <si>
    <t>1994E040190</t>
  </si>
  <si>
    <t>1997E040370</t>
  </si>
  <si>
    <t>1986E040360</t>
  </si>
  <si>
    <t>1986E040380</t>
  </si>
  <si>
    <t>Kula-Eşme</t>
  </si>
  <si>
    <t>Saruhanlı-Halitpaşa-(Salihli-Gölmarmara)Ayr.</t>
  </si>
  <si>
    <t>Soma-Savaştepe</t>
  </si>
  <si>
    <t>Proje çalışmaları devam etmektedir.</t>
  </si>
  <si>
    <t>1964E042100</t>
  </si>
  <si>
    <t>Akhisar-Gördes-Köprübaşı</t>
  </si>
  <si>
    <t>Akhisar-Sındırgı</t>
  </si>
  <si>
    <t>Demirci-Yarbasan-Selendi</t>
  </si>
  <si>
    <t>Kırkağaç-Gelenbe</t>
  </si>
  <si>
    <t>2003E040260</t>
  </si>
  <si>
    <t>ORMAN BÖLGE MÜDÜRLÜĞÜ</t>
  </si>
  <si>
    <t>METEOROLOJİ 2.BÖLGE MÜDÜRLÜĞÜ</t>
  </si>
  <si>
    <t>14D090040</t>
  </si>
  <si>
    <t>15D070260</t>
  </si>
  <si>
    <t>15D070360</t>
  </si>
  <si>
    <t>15D070810</t>
  </si>
  <si>
    <t>Milli Termik santral Kükürt arıtma Sistemi
Geliştirilmesi ve Yerlileştirilmesi</t>
  </si>
  <si>
    <t>Soma Arge TS Ambar ve Atölye
Binalarının Bakım, Onarım ve Tadilatının
Yapılması</t>
  </si>
  <si>
    <t>City Fied (Akıllı Şehirler) Projesi</t>
  </si>
  <si>
    <t>D.K.H</t>
  </si>
  <si>
    <t>2013K070010</t>
  </si>
  <si>
    <t xml:space="preserve"> Gördes Baraj İskanı 27 adet iskan konutu İnş.</t>
  </si>
  <si>
    <t>MANİSA İL MİLLİ EĞİTİM MÜDÜRLÜĞÜ</t>
  </si>
  <si>
    <t xml:space="preserve">EĞİTİM </t>
  </si>
  <si>
    <t>GÖLMARMARA</t>
  </si>
  <si>
    <t>Onaylı Özel Proje 4 Derslik</t>
  </si>
  <si>
    <t xml:space="preserve"> ÖMER ÖZBOYACI ANAOKULU</t>
  </si>
  <si>
    <t>ŞEHZADELER</t>
  </si>
  <si>
    <t>BİTTİ</t>
  </si>
  <si>
    <t>GEÇİCİ KABUL AŞAMASINDA</t>
  </si>
  <si>
    <t>MEB2004/51 32 DERSLİK</t>
  </si>
  <si>
    <t xml:space="preserve">ŞEHZADELER ŞEHİTLER İLKOKULU </t>
  </si>
  <si>
    <t>ORTAÖĞRETİM PANSİYONU</t>
  </si>
  <si>
    <t xml:space="preserve">300 Öğrencilik </t>
  </si>
  <si>
    <t>AKHİSAR FEN LİSESİ PANSİYONU</t>
  </si>
  <si>
    <t>12 Derslik 288 Öğr. Pans.</t>
  </si>
  <si>
    <t xml:space="preserve">10415 Proje 16 Derslik </t>
  </si>
  <si>
    <t>On. Öz. Proje  2 Adet Atölye Binası  Yapımı</t>
  </si>
  <si>
    <t xml:space="preserve">HACI ÖMER ÖZBOYACI EML ATÖLYE BİNALARI YAPIMI </t>
  </si>
  <si>
    <t>32 Derslik+Spor Sal.</t>
  </si>
  <si>
    <t>SALİHLİ TİCARET MESLEK LİSESİ VE SPOR SALONU</t>
  </si>
  <si>
    <t>24 Derslik+200 Öğr Pan.</t>
  </si>
  <si>
    <t>ANADOLU LİSESİ</t>
  </si>
  <si>
    <t>Spor Salonu</t>
  </si>
  <si>
    <t>SELENDİ  ANADOLU LİS. SPOR SAL.</t>
  </si>
  <si>
    <t>32 Derslik+300 Öğr Pan.Sp. Sal.</t>
  </si>
  <si>
    <t>ANADOLU İMAM HATİP LİSESİ</t>
  </si>
  <si>
    <t xml:space="preserve">34 Öğrenci </t>
  </si>
  <si>
    <t>OTİSTİK ÇOCUK EĞİTİM VE MESLEKİ EĞİTİM  MERKEZİ</t>
  </si>
  <si>
    <t>24 Derslik+300 Öğr Pan.Sp. Sal.</t>
  </si>
  <si>
    <t>ANADOLU SAĞLIK MESLEK LİSESİ</t>
  </si>
  <si>
    <t>24 DERSLİK</t>
  </si>
  <si>
    <t>YUNUSEMRE SOSYAL BİLİMLER LİSESİ</t>
  </si>
  <si>
    <t>200 Öğr Pan.</t>
  </si>
  <si>
    <t xml:space="preserve">İMAM HATİP LİSESİ ÖĞRENCİ PANSİYONU </t>
  </si>
  <si>
    <t>32 DERSLİK + 200 Öğr Pan.</t>
  </si>
  <si>
    <t>MESLEKİ VE TEKNİK LİSE</t>
  </si>
  <si>
    <t>32 DERSLİK + 2 ATÖLYE</t>
  </si>
  <si>
    <t xml:space="preserve">32 DERSLİK </t>
  </si>
  <si>
    <t>24 DERSLİK + 2 ATÖLYE</t>
  </si>
  <si>
    <t>MEB2004.63(699 M2) SPOR SALONU</t>
  </si>
  <si>
    <t>CEMİL MERİÇ ANADOLU LİSESİ SPOR SALONU</t>
  </si>
  <si>
    <t>İL GIDA TARIM VE HAYVANCILIK MÜD.</t>
  </si>
  <si>
    <t>BİTKİSEL ÜRETİMİ GELİŞTİRME PROJESİ</t>
  </si>
  <si>
    <t>HAYVANCILIĞI GELİŞTİRME PROJESİ</t>
  </si>
  <si>
    <t>ORGANİK TARIMIN YAYGINLAŞTIRILMASI VE KONT. PROJESİ</t>
  </si>
  <si>
    <t>İYİ TARIM UYGULAMALARININ YAYGINLAŞTIRILMASI VE KONTROLÜ PRJ.</t>
  </si>
  <si>
    <t>ÇEVRE AMAÇLI TARIMSAL ARAZİLERİN KORUNMASI PRJ. (ÇATAK)</t>
  </si>
  <si>
    <t>SU ÜRÜNLERİ ÜRETİMİ GELİŞTİRME PROJESİ</t>
  </si>
  <si>
    <t>KONTROL HİZMETLERİNİN GELİŞTİRLMESİ PROJESİ</t>
  </si>
  <si>
    <t>KIRSAL KALKINMA YATIRIMLARININ DEST. PROJESİ</t>
  </si>
  <si>
    <t>SULARDA TAR.FAAL.KAYNAKLANAN KİRLİLİĞİN KONTROLÜ PROJESİ</t>
  </si>
  <si>
    <t>TARIMSAL YAYIM HİZMETLERİ PROJESİ</t>
  </si>
  <si>
    <t>BİTKİ SAĞLIĞI VE UYGULAMALARI KONT. PROJESİ</t>
  </si>
  <si>
    <t>HAYVAN HAST. VE ZARAR. İLE MÜC.PROJESİ</t>
  </si>
  <si>
    <t>GIDA  HİZMETLERİ CARİ</t>
  </si>
  <si>
    <t>MERA HİZMETLERİ ( CARİ )</t>
  </si>
  <si>
    <t>GENÇLİK HİZMETLERİ VE SPOR İL MÜD.</t>
  </si>
  <si>
    <t>SPOR SALONU</t>
  </si>
  <si>
    <t>GENÇLİK MERKEZİ</t>
  </si>
  <si>
    <t>GEÇİCİ KABULÜ YAPILMIŞTIR</t>
  </si>
  <si>
    <t>İL KÜLTÜR VE TURİZM MÜDÜRLÜĞÜ</t>
  </si>
  <si>
    <t xml:space="preserve">Amerikalı sponsor tarafından yapılmaktadır. </t>
  </si>
  <si>
    <t>Kadastrol durum haritası hazırlanması ile ilgili altyapı çalışmaları tamamlanmış olup, Kadastro Genel Müdürlüğü’nce yapılacak altyapı çalışmalarının tamamlanması beklenmektedir.</t>
  </si>
  <si>
    <t xml:space="preserve">MANİSA BAĞCILIK ARAŞTIRMA İSTASYONU MÜDÜRLÜĞÜ </t>
  </si>
  <si>
    <t xml:space="preserve">TARIM </t>
  </si>
  <si>
    <t>2012A020080</t>
  </si>
  <si>
    <t xml:space="preserve">BİTKİ HASTALIK VE ZARARLILARI İLE MÜCADELE ARAŞTIRMALARI PROJESİ </t>
  </si>
  <si>
    <t xml:space="preserve">BAHÇE BİTKİLERİ ARAŞTIRMALARI DESTEKLENMESİ PROJESİ </t>
  </si>
  <si>
    <t>2012A020090</t>
  </si>
  <si>
    <t xml:space="preserve">TOPRAK VE SU KAYNAKLARI ARAŞTIRMA PROJESİ </t>
  </si>
  <si>
    <t>2010K120290</t>
  </si>
  <si>
    <t xml:space="preserve">MEYVE-ASMA BAZ MATERYALLERİ AR-GE MERKEZİ </t>
  </si>
  <si>
    <t>2012A020100</t>
  </si>
  <si>
    <t xml:space="preserve">TARIMSAL EKONOMİ ARAŞTIRMA PROJESİ </t>
  </si>
  <si>
    <t>2015C010060</t>
  </si>
  <si>
    <t xml:space="preserve">ÜLKESEL GIDA VE YEM ARAŞTIRMALARI PROGRAMI </t>
  </si>
  <si>
    <t>2010A020040</t>
  </si>
  <si>
    <t xml:space="preserve">RUHSATLI PESTİSİTLERİN BİYOLOJİK ETKİNLİKLERİNİN DEĞERLENDİRİLMESİ PROJESİ </t>
  </si>
  <si>
    <t>2010A020060</t>
  </si>
  <si>
    <t xml:space="preserve">BİTKİSEL ÜRETİMİN GELİŞTİRİLMESİ PROJESİ </t>
  </si>
  <si>
    <t>2012A020070</t>
  </si>
  <si>
    <t>ORGANİK TARIMIN YAYGINLAŞTIRILMASI VE KONTROLÜ PROJESİ</t>
  </si>
  <si>
    <t>2015H030860</t>
  </si>
  <si>
    <t>1994H030630</t>
  </si>
  <si>
    <t>Kampüs Altyapısı</t>
  </si>
  <si>
    <t>2008H031440</t>
  </si>
  <si>
    <t>Derslik ve Merkezi Birimler</t>
  </si>
  <si>
    <t>2015H030870</t>
  </si>
  <si>
    <t>Muhtelif İşler</t>
  </si>
  <si>
    <t>2015H030880</t>
  </si>
  <si>
    <t>Yayın Alımı</t>
  </si>
  <si>
    <t>2012I000200</t>
  </si>
  <si>
    <t>2015I000120</t>
  </si>
  <si>
    <t>2010H050100</t>
  </si>
  <si>
    <t>Açık ve Kapalı Spor Tesisleri</t>
  </si>
  <si>
    <t>2014K120240</t>
  </si>
  <si>
    <t>Rektörlük Bilimsel Araştırma Projeleri</t>
  </si>
  <si>
    <t>CBÜ REKTÖRLÜĞÜ</t>
  </si>
  <si>
    <t>İnşaat ve proje devam etmekte</t>
  </si>
  <si>
    <t>İL GENELİ</t>
  </si>
  <si>
    <t xml:space="preserve"> </t>
  </si>
  <si>
    <t>KULA-SALİHLİ</t>
  </si>
  <si>
    <t xml:space="preserve">ÇEVRE VE ŞEHİRCİLİK İL MÜDÜRLÜĞÜ </t>
  </si>
  <si>
    <t>TOPLAM</t>
  </si>
  <si>
    <t>PROJE SAYISI</t>
  </si>
  <si>
    <t>DÖNEM SONUNA KADAR (TL.)</t>
  </si>
  <si>
    <t>SENTETİK ÇİM SAHA ONARIMI, SOYUNMA ODALARI VE 500 KİŞİLİK TRİBÜN YAPIMI</t>
  </si>
  <si>
    <t xml:space="preserve">SOMA TÜRK BÖBREK VAKFI ANAOKULU </t>
  </si>
  <si>
    <t>ALAŞEHİR FATİH İLKOKULU</t>
  </si>
  <si>
    <t>SOMA DESTEK NURAY SAYARI İLKOKULU</t>
  </si>
  <si>
    <t>KÖPRUBAŞI FERİT PERVANLAR İLKOKULU</t>
  </si>
  <si>
    <t>SOMA TÜRK- İŞ MADENCİLER İLKOKULU</t>
  </si>
  <si>
    <t>DEMİRCİ KLAVUZLAR MAHALLESİ ORTA OKULU</t>
  </si>
  <si>
    <t>KIRKAĞAÇ CUMHURİYET RIZA NEBAHAT DOLMAN ORTA OKULU</t>
  </si>
  <si>
    <t>YUNUSEMRE CEMAL ERGÜN ORTAOKULU</t>
  </si>
  <si>
    <t>ŞEHZADELER HACI HALİLLER Ş.HİKMET ONAN ORTAOKULU</t>
  </si>
  <si>
    <t>SELENDİ FATİH ORTAOKULU YEMEKHANE YAPIMI</t>
  </si>
  <si>
    <t>GÖRDES GÜNEŞLİ ORTAOKULU EK DERSLİK VE YEMEKHANE</t>
  </si>
  <si>
    <t>TURGUTLU İMAMHATİP ORTAOKULU</t>
  </si>
  <si>
    <t>DEMİRCİ İMAMHATİP ORTAOKULU</t>
  </si>
  <si>
    <t>SARUHANLI İMAMHATİP ORTAOKULU</t>
  </si>
  <si>
    <t>GÖLMARMARA İMAMHATİP ORTAOKULU</t>
  </si>
  <si>
    <t>16 Derslik</t>
  </si>
  <si>
    <t>MOTOR ATÖLYESİ</t>
  </si>
  <si>
    <t>KAYHAN ERGÜN EML. MOTOR ATÖLYESİ</t>
  </si>
  <si>
    <t>CAHİT GÖNLÜBOL MESLEKİ VE TEKNİK ANADOLU  LİSESİ</t>
  </si>
  <si>
    <t>UYGUMA CAMİİ VE SIĞINAK</t>
  </si>
  <si>
    <t>KIRKAĞAÇ İHL.UYGULAMA CAMİİ VE SIĞINAK</t>
  </si>
  <si>
    <t>Onaylı Özel Proje 3 Derslik</t>
  </si>
  <si>
    <t>3.6.9 PROJE 9 DERSLİK</t>
  </si>
  <si>
    <t>10416 proje 12 derslik</t>
  </si>
  <si>
    <t>10416 Proje 12 Derslik</t>
  </si>
  <si>
    <t>3,6,9 proje 6 derslik</t>
  </si>
  <si>
    <t>MEB 2000/38 Küçük tip yemekhane</t>
  </si>
  <si>
    <t>11231 Proje2  derslik</t>
  </si>
  <si>
    <t>Onaylı Özel proje 24 Derslik</t>
  </si>
  <si>
    <t xml:space="preserve">10416 Proje 16 Derslik </t>
  </si>
  <si>
    <t>MEB 2004/74 PROJE</t>
  </si>
  <si>
    <t>İş devam ediyor.</t>
  </si>
  <si>
    <t>2015E040360</t>
  </si>
  <si>
    <t>İzmir-Manisa Devlet Yolunda Sabuncubeli Tüneli ve Bağlantı Yolları</t>
  </si>
  <si>
    <t>MADEN İŞ HALK EĞİTİM MERKEZİ</t>
  </si>
  <si>
    <t>Çalışmalar devam ediyor.</t>
  </si>
  <si>
    <t>19 MAYIS STADYUMU ÇİM ZEMİNİN YENİLENMESİ</t>
  </si>
  <si>
    <t>SPOR SALONU BAKIM ONARIM</t>
  </si>
  <si>
    <t>2015 OMGİ</t>
  </si>
  <si>
    <t>alt proje</t>
  </si>
  <si>
    <t>Bakım Trafik Kamulaştırma ve Diğer Harcamalar</t>
  </si>
  <si>
    <t>İL SAĞLIK MÜDÜRLÜĞÜ</t>
  </si>
  <si>
    <t xml:space="preserve">SAĞLIK </t>
  </si>
  <si>
    <t>Salihli Devlet Hastanesi 
Ek Binası (75 Yatak)</t>
  </si>
  <si>
    <t>2006I001500</t>
  </si>
  <si>
    <t>Saruhanli Toplum Sağliği Merkezi + Aile Sağliği Merkezi</t>
  </si>
  <si>
    <t>Alaağaç Sağlik Evi</t>
  </si>
  <si>
    <t>Gördes Toplum Sağliği Merkezi</t>
  </si>
  <si>
    <t>Ruh Sağliği ve Hastaliklari Hastanesi D Blok Yapimi</t>
  </si>
  <si>
    <t>Çatalköprü Sağlik Evi</t>
  </si>
  <si>
    <t>Horozköy 5 Hekimlik Aile Sağlığı Merkezi</t>
  </si>
  <si>
    <t>1991I000040</t>
  </si>
  <si>
    <t>KULA DEVLET HASTANESİ (50 YATAK)</t>
  </si>
  <si>
    <t xml:space="preserve">Halk Sağ.Müd.+İl Sağ.Müd.+Kamu Hast.Genel Sekreterlik+Halk Sağlığı Laboratuarı </t>
  </si>
  <si>
    <t>2006I001501</t>
  </si>
  <si>
    <t>Gölmarmara Entegre  İlçe Hastanesi</t>
  </si>
  <si>
    <t>Saruhanlı İçmesuyu Şebeke</t>
  </si>
  <si>
    <t>Kırkağaç kanalizasyon Arıtma</t>
  </si>
  <si>
    <t>Manisa Kanalizasyon Arıtma</t>
  </si>
  <si>
    <t>Turgutlu Kanalizasyon Arıtma</t>
  </si>
  <si>
    <t>Alaşehir Kanalizasyon Arıtma</t>
  </si>
  <si>
    <t>Kırkağaç kilitli parke ve kaldırım taşı yapım işi</t>
  </si>
  <si>
    <t>VAZİYET PLANI HAZIRLANIYOR.</t>
  </si>
  <si>
    <t>İhalesinin yapılması planlanmaktadır.</t>
  </si>
  <si>
    <t>Aralık ayı içerisinde resterasyon ihalesi yapılmış olup,08.01.2016 tarihinde sözleşme imzalanmıştır.</t>
  </si>
  <si>
    <t>Feshedildi.</t>
  </si>
  <si>
    <t>ÖZEL PROJE</t>
  </si>
  <si>
    <t>Soma TS Yeni Site Lojm. Kalan 138 Dairenin Mutfak, Banyo, WC ve Odalarının Bakım-Onarım ve Tadilatı, Elk. Su Kalorif Tes. Yenl. İle 138 Da. Ap. İç ve Bodrum Tadilat Yapılması</t>
  </si>
  <si>
    <t>Bu kapsamda elektrik altyapısı,ısı kanalları,pompa istasyonu ve ısı deposunun yapımı işi ile ilgili olarak proje ortağımız beraber  şartname hazırlıkları devam etmektedir.</t>
  </si>
  <si>
    <t>Bu proje içerisine 34 adet daire cityfied projesi kapsamında uygulanması düşünülen radyant panel uygulaması sebebiyle bu bu proje kaleminden çıkarılarak CİTYFİED projesi kapasamına alınmıştır.Proje 104 daire üzerinden devam etmekte olup ihaleye çıkma aşamasındadır.</t>
  </si>
  <si>
    <t>GIDA ve yem DENETİM HİZMETLERİ PROJESİ</t>
  </si>
  <si>
    <t>ARAZİ TOPLULAŞTIRMA VE TİGH PROJESİ</t>
  </si>
  <si>
    <t>TARIM ARAZİLERİ  EDİNDİRME VE YÖNETİM PROJESİ</t>
  </si>
  <si>
    <t>DOĞAL ÇİCEK SOĞANLI BİTKİLERİ KORUMA PROJESİ</t>
  </si>
  <si>
    <t>İHALESİ VE ÖDEMESİ SPOR GENEL MÜDÜRLÜĞÜ TARAFINDAN GERÇEKLEŞTİRİLDİĞİ İÇİN ÖDEME DETAY BİLGİLERİ MEVCUT DEĞİLDİR.GEÇİCİ KABULÜ YAPILMIŞTIR.</t>
  </si>
  <si>
    <t>Müzenin mimari ve statik projesi bakanlığımızca onaylanmıştır.Sponsor firma sponsorluktan çekildiği için başlanamamıştır.Bakanlığımız tarafından yapılması için teklif yapılmıştır.</t>
  </si>
  <si>
    <t>Eski Borsa Kahvesi olarak bilinen Bakanlığımızca Tahsis edilen tescilli yapının onarım çalışması.Bakanlığımızdan ödenek beklenildiğinden başlanamamıştır.</t>
  </si>
  <si>
    <t>2015K100110</t>
  </si>
  <si>
    <t>2012A020060</t>
  </si>
  <si>
    <t>BİTKİSEL BİYOLOJİK ÇEŞİTLİLİĞİN KORUNMASI PROJESİ</t>
  </si>
  <si>
    <t>ÜZÜM VE TEKNOLOJİLERİ ARAŞTIRMA VE GELİŞTİRME VE UYGULAMA MERKEZİ</t>
  </si>
  <si>
    <t>TAGEM ARAŞTIRRMA ENSTİTÜLERİNİN SULAMA ALT YAPILARININ İYİLEŞTİRLMESİ VE MOD. PROJESİ</t>
  </si>
  <si>
    <t>2016-30-14-07</t>
  </si>
  <si>
    <t>Batı Anadolu'da Pan -Afrikan,Variskan ve Alpin orojenez Etkilerinin Araştırılması</t>
  </si>
  <si>
    <t>Kuşak bazında çalışma yapılacağından daha sonraki dönemlerde çalışılacaktır.</t>
  </si>
  <si>
    <t>2016-31-15-01</t>
  </si>
  <si>
    <t>Türkiye Ulusal Yükseklik Sisteminin Modernizasyonu ve Gravite Veri Altyapısının İyileştirilmesi</t>
  </si>
  <si>
    <t>Halime Hatun Kervansarayı</t>
  </si>
  <si>
    <t xml:space="preserve">Zincirli Cami </t>
  </si>
  <si>
    <t>Saruhanlı Muhtelif Mahalle Kanalizasyon+İçmesuyu Şebeke</t>
  </si>
  <si>
    <t>Kula-Kırkağaç Muhtelif Mahalle Kanalizasyon+İçmesuyu Şebeke</t>
  </si>
  <si>
    <t>Akhisar-Gölmarmara Muhtelif Mahalle Kanalizasyon+İçmesuyu Şebeke</t>
  </si>
  <si>
    <t>Ahmetli Muhtelif Mahalle Kanalizasyon+İçmesuyu Şebeke</t>
  </si>
  <si>
    <t>Gördes Muhtelif Mahalle Kanalizasyon+İçmesuyu Şebeke</t>
  </si>
  <si>
    <t>Akhisar Stadyum ve Kapalı Spor Salonu</t>
  </si>
  <si>
    <t>Manisa Astarlı Astarsız Sathi Yol Kaplama</t>
  </si>
  <si>
    <t>Manisa Katı Atık Bertaraf ve Düzenli Depolama Tesisi</t>
  </si>
  <si>
    <t>Belediyesince fesh edildi.</t>
  </si>
  <si>
    <t>Devam Etmektedir.</t>
  </si>
  <si>
    <t>Ek Bina İnşaatı</t>
  </si>
  <si>
    <t>Çeşitli Ünitelerin Etüd
 Projesi</t>
  </si>
  <si>
    <t>26.05.2015 Tarihinde ihale edilmiş olup, çalışmalar devam etmektedir.</t>
  </si>
  <si>
    <t>2016 yılında çalışmlara devam etmektedir.</t>
  </si>
  <si>
    <t>2016 yılında 2,5 km lik kesimin SK üstü BSK olarak tamamlanması hedeflenmiştir.</t>
  </si>
  <si>
    <t>2016 yılında 10,5 km.lik Soma Çevre Yolunun 8,5 km lik kesiminin BSK BY5,2 km SK üstüBSK  tamamlanması hedeflenmiş olup,5,2 kmlik SK üstü BSK bitirilmiştir.</t>
  </si>
  <si>
    <t>2016E010010.03.10</t>
  </si>
  <si>
    <t xml:space="preserve">Soma-Savaştepe İstasyonları arasında 25 km üstyapının rehabilite edilmesi </t>
  </si>
  <si>
    <t>2016E010010.03.11</t>
  </si>
  <si>
    <t>Manisa Gar'a Uşak-Balıkesir Cihetinde 2200 m müselles hattı yapılması</t>
  </si>
  <si>
    <t>Proje Hazırlandı.Onayda (Geçen yıldan devir)</t>
  </si>
  <si>
    <t>MADENCİLİK EĞİTİM VE ARAŞTIRMA MERKEZİ ETÜDÜ</t>
  </si>
  <si>
    <t>2016B000002</t>
  </si>
  <si>
    <t>Sarıgöl Sulaması Yenilemesi Malzeme Alımı</t>
  </si>
  <si>
    <t>Manisa-Demirci Güveli Göleti ve Sulaması</t>
  </si>
  <si>
    <t>Manisa-Akhisar Çamönü Göleti ve Sulaması</t>
  </si>
  <si>
    <t>Manisa-Alaşehir Şahyar Göleti ve Sulaması</t>
  </si>
  <si>
    <t>Manisa-Alaşehir Toygarlı Göleti ve Sulaması</t>
  </si>
  <si>
    <t>Manisa-Demirci Boyacık Göleti ve Sulaması</t>
  </si>
  <si>
    <t>Manisa-Kula Emre Göleti ve Sulaması</t>
  </si>
  <si>
    <t>Manisa-Şehzadeler Belenyenice Göleti ve Sulaması</t>
  </si>
  <si>
    <t>Manisa-Kula Kenger Mahallesi Kengerdere ve İğdelidere ve 1 Nolu Dere</t>
  </si>
  <si>
    <t>Manisa-Saruhanlı Yeni Osmaniye Mahallesi Kuru Dere</t>
  </si>
  <si>
    <t xml:space="preserve">Manisa-Bakırçay Havzası Taşkın ve Rusubat Kontrolu 1.Kısım (Kırkağaç Yan Dereleri, Soma ve Kırkağaç İlçeleri ile Turgutalp Beldelerinin Bakırçay Yan Dereleri) </t>
  </si>
  <si>
    <t xml:space="preserve">Toplam 154 km lik borulu şebekenin 120 km si döşenmiştir.Proje güzergahının yoğun bağdan  geçmesi nedeniyle kamulaştırma ve yer teslimi problemleri yaşanmaktadır. Sorunlu parseller proje revizyonu ve Acele Kamulaştırma Kararı ile çözümlenecektir.
</t>
  </si>
  <si>
    <t>Sıyırma kazıları tamamlanmadı. Enjeksiyona başlanmadı. Derivasyon betonarme imalatı devam ediyor.</t>
  </si>
  <si>
    <t>Aralık 2016 da ihale edilecek.</t>
  </si>
  <si>
    <t>Gördes Arıtma+ İlave Yağmur suyu ve Kanalizasyon Şebeke</t>
  </si>
  <si>
    <t>Salihli Muhtelif Mahalle Kanalizasyon+İçmesuyu Şebeke</t>
  </si>
  <si>
    <t>Alaşehir-Sarıgöl Muhtelif Mahalle Kanalizasyon+İçmesuyu Şebeke</t>
  </si>
  <si>
    <t>Şehzadeler Muhtelif Sokaklara Beton Parke ve Bordür Yapım İşi.</t>
  </si>
  <si>
    <t xml:space="preserve">Yunus Emre  Muhtelif cadde ve sokaklarda yol veya yaya kaldırımı yapımı işi </t>
  </si>
  <si>
    <t>20.000.000 TL kredisi onaylanmış olup,
 projeler MASKİ Genel Müdürlüğünce yapılmaktadır.</t>
  </si>
  <si>
    <t>100.000.000 TL Kredi kapsamındaki 97 projenin ihale ve yapım çalışmları MASKİ Tarafından yürütülmektedir.</t>
  </si>
  <si>
    <t>21.06.2016 tarihinde geçici kabulu yapıldı.</t>
  </si>
  <si>
    <t>2016E010030.03.21</t>
  </si>
  <si>
    <t>2016.C280070.03.01</t>
  </si>
  <si>
    <t>2016.C280070.03.09</t>
  </si>
  <si>
    <t>2016.E0100.60.27.03.0025</t>
  </si>
  <si>
    <t>Bakır İstasyonu Restarasyonu ve Çevre Düzenlemesinin Yapılması</t>
  </si>
  <si>
    <t>Soma Depo Binasının Çatı Tadılatı</t>
  </si>
  <si>
    <t>Soma Sundurma Binasının Restarasyonun ve Çevre Düzenlenmesi</t>
  </si>
  <si>
    <t>Karaağaçlı İstasyon Binası ve Müştemilatının Röleve,Restitüsyon ve restorasyon projelerinin hazırlanması</t>
  </si>
  <si>
    <t>ihale dosyası hazırlanıyor.</t>
  </si>
  <si>
    <t>İş Fesh Edilmiştir.Yeniden ihalesi yapılacaktır.</t>
  </si>
  <si>
    <t>İşin Gecici Kabulü Tamamlanmıştır.</t>
  </si>
  <si>
    <t>İhalesi yapılması planlanmaktadır.</t>
  </si>
  <si>
    <t>İş devam ETMEKTEDİR.</t>
  </si>
  <si>
    <t>Manisa Sarıgöl Sulaması Yenilemesi(Katkı Paylı)</t>
  </si>
  <si>
    <t>Aydıncık Göleti ve Bebekli Göleti Rölekasyon yolları asfalt kaplanması tamamlandı. Kavaklıdere yolunda imalatı tamamlanmadığından inşaatı yapılamıyor.</t>
  </si>
  <si>
    <t>şantiyede çalışmlara başlandı.</t>
  </si>
  <si>
    <t>BalıkesirBölge Müdürlüğü Koordinatörlüğünde yürütülen proje çalışmları Manisa -Soma -Kiraz ruhsat sahasında yüklenici firma ile devam etmektedir.</t>
  </si>
  <si>
    <t>Projenin Kapsamı gereği yaklaşık 10km aralıklar ile oluşturulan bir grid ağı üzerinde jeofizik gravite ölçü alımı yapılarak Alaşehir Manisa daki çalışmlar tamamlanmıştır.</t>
  </si>
  <si>
    <t>Projein 03.06.2016 tarihinde geçici kabulü yapılmıştır.</t>
  </si>
  <si>
    <t>İkmal Gördes Toplum Sağlığı Merkezi</t>
  </si>
  <si>
    <t>Merkez Efendi Devlet Hastanesi 400 yatak</t>
  </si>
  <si>
    <t>Şehir Hastanesi 558 Yatak</t>
  </si>
  <si>
    <t>Yüksek Güvenlikli Adli Psikiyatri Hastanesi</t>
  </si>
  <si>
    <t>1991K171310</t>
  </si>
  <si>
    <t>İhtisas Huzurevi İnş.50 kişilik(E-P+İ)</t>
  </si>
  <si>
    <t>1986A020020</t>
  </si>
  <si>
    <t>İlçe Gıda Tarım Md.Hiz.Bin.</t>
  </si>
  <si>
    <t>1992K171000</t>
  </si>
  <si>
    <t xml:space="preserve">Rehabilitasyon Merkezi İnşaatı (Engelsiz Yaşam Merkezi )  (60 Kişilik  E-P+İ ) </t>
  </si>
  <si>
    <t>Sosyal Hizmet Merkezi+Huzurevi (E-P+İ)</t>
  </si>
  <si>
    <t>2000K010650</t>
  </si>
  <si>
    <t>Vergi Dairesi MD.Hiz.Binası İnş.</t>
  </si>
  <si>
    <t>İlgili İdarece Proje ihalesi yapıldı. İmar Planı Tadilat Çalışmaları Devam ediyor</t>
  </si>
  <si>
    <t xml:space="preserve">İlgili Kurum Proje ihalesini yaptı.Proje çalışmaları devam ediyor. </t>
  </si>
  <si>
    <t>Proje İhalesi için Maliyet hesabı EK-4 Gönderildi</t>
  </si>
  <si>
    <t>İlgili Kurumca arsa bulunamadığından kendi Bakanlıklarına Projenin Yatırım Proğramından çıkarılması için  yazı gönderilmiş.</t>
  </si>
  <si>
    <t xml:space="preserve"> Ödenek teminine esas (EK-4) Esas bedel Bakanlığa gönderildi İhale talimatı bekleniyor.</t>
  </si>
  <si>
    <t xml:space="preserve">İlgili kurum  İlçedeki Mevcut Binanın İhtiyacı Karşladığından Bakanlığa yatırım Proğramından çıkarılması için yazı yazıldı </t>
  </si>
  <si>
    <t>MEVLEVİHANE SOSYAL TESİSLERİ BAKIM ONARIMI</t>
  </si>
  <si>
    <t>2016  yılı kazı çalışmaları devam etmektedir.</t>
  </si>
  <si>
    <t>BİLİM SANAYİ VE TEKNOLOJİ BAKANLIĞI</t>
  </si>
  <si>
    <t>AKHİSAR ZEYTİN  ZEYTİNYAĞI VE TÜREVLERİ İHTİSAS OSB(2013-2019)</t>
  </si>
  <si>
    <t>1987K110220</t>
  </si>
  <si>
    <t>TURGUTLU 1.OSB (1998-2018)</t>
  </si>
  <si>
    <t>SOMA OSB (2016-2018)</t>
  </si>
  <si>
    <t>Kamulaştırma çalışmları devam etmektedir.</t>
  </si>
  <si>
    <t>DKH</t>
  </si>
  <si>
    <t>Onaylı Özel Proje 18 derslikli</t>
  </si>
  <si>
    <t>MEB 2000.41 PROJE B+Z +3 KAT</t>
  </si>
  <si>
    <t>24 DESRSLİK + 200 ÖĞRENCİLİK PANSİYON</t>
  </si>
  <si>
    <t>100 öğrencilik Pansiyon</t>
  </si>
  <si>
    <t>24 DERSLİK + 1 ATÖLYE + KONF.SALONU</t>
  </si>
  <si>
    <t xml:space="preserve">KIRKAĞAÇ İLKOKULU </t>
  </si>
  <si>
    <t>SOMA REHBERLİK VE  ARAŞTIRMA MERKEZİ</t>
  </si>
  <si>
    <t>TUANA NUR BAKIRCI AND. OTL. TUR.MES.LİS.İKMAL İNŞ.</t>
  </si>
  <si>
    <t>KULA İBRAHİM ÖZBOYACI TİCARET MESLEK LİSESİ İKMAL İNŞAATI</t>
  </si>
  <si>
    <t>ENDRÜSTRİ MESLEK LİSESİ ATÖLYESİ</t>
  </si>
  <si>
    <t>ESN.VE SAN.KRD.ve KEF. KOOP. BŞK. FEN LİSESİ İKMAL İNŞ.</t>
  </si>
  <si>
    <t xml:space="preserve">İMAM HATİP LİSESİ </t>
  </si>
  <si>
    <t>İMAM HATİP LİSESİ ( KIZ )</t>
  </si>
  <si>
    <t>ÇOK PROGRAMLI LİSE</t>
  </si>
  <si>
    <t>KÖPRUBAŞI</t>
  </si>
  <si>
    <t>İNCE İŞCİLİKLERİ DEVAM EDİYOR.</t>
  </si>
  <si>
    <t>HARİTA HALİ HAZIR ALINDI.RAPOR HAZIRLANIYOR.</t>
  </si>
  <si>
    <t>3.KAT SEVİYESİNDE</t>
  </si>
  <si>
    <t>GECİCİ KABUL AŞAMASINDA.</t>
  </si>
  <si>
    <t>2.KAT TABLİYELERİ ATILIYOR.</t>
  </si>
  <si>
    <t>PROJELER REVİZE EDİLİYOR.</t>
  </si>
  <si>
    <t>KABA İNŞAATI HAYIRSEVER TARAFINDAN YAPILDI. İNCE İŞÇİLİKLERİ DEVAM EDİYOR.</t>
  </si>
  <si>
    <t>ARSA BİLGİLERİ TEMİN EDİLİYOR</t>
  </si>
  <si>
    <t>TEİAŞ</t>
  </si>
  <si>
    <t>Enerji</t>
  </si>
  <si>
    <t>14D030080</t>
  </si>
  <si>
    <t>Aliağa 2-Soma B EİH Yenileme</t>
  </si>
  <si>
    <t>07D030270</t>
  </si>
  <si>
    <t>Soma B TM Tevsiat</t>
  </si>
  <si>
    <t>14D031150</t>
  </si>
  <si>
    <t>Alaşehir Havza TM</t>
  </si>
  <si>
    <t>14D030560</t>
  </si>
  <si>
    <t>Manisa TM Tevsiat</t>
  </si>
  <si>
    <t>14D030220</t>
  </si>
  <si>
    <t>Morsan TM Tevsiat</t>
  </si>
  <si>
    <t>14D030550</t>
  </si>
  <si>
    <t>Akhisar TM Yenileme (Aynı Sahada)</t>
  </si>
  <si>
    <t>16D001470</t>
  </si>
  <si>
    <t>Bağyurdu - Kemalpaşa 380 EİH</t>
  </si>
  <si>
    <t>14D090070-3</t>
  </si>
  <si>
    <t>Meta TM-Demirci EİH</t>
  </si>
  <si>
    <t>14D090070-39</t>
  </si>
  <si>
    <t>Meta TM Tevsiat</t>
  </si>
  <si>
    <t>14D090070-40</t>
  </si>
  <si>
    <t>Demirci TM Tevsiat</t>
  </si>
  <si>
    <t>14D031470</t>
  </si>
  <si>
    <t>(Bornova-Manisa)Brş.N.-Morsan EİH (TTFO)</t>
  </si>
  <si>
    <t>15D031280</t>
  </si>
  <si>
    <t>Alaşehir Havza TM - Salihli - Derbent - Bağyurdu EİH</t>
  </si>
  <si>
    <t>16D001650-1</t>
  </si>
  <si>
    <t>Soma Kolin TES - Tunçbilek Şalt EİH (TTFO)</t>
  </si>
  <si>
    <t>16D001070</t>
  </si>
  <si>
    <t>Uşak 380 - Alaşehir Havza EİH (TTFO) (TTFO)</t>
  </si>
  <si>
    <t>16D000750</t>
  </si>
  <si>
    <t>Alaşehir Havza TM - (Kula TM - Alaşehir TM) Brş.N. Kadar EİH (TTFO)</t>
  </si>
  <si>
    <t>Genel Müdürlüğümüzce İhale Edilmiş ve 18.09.2015 tarihinde yer teslimi yapılmıştır. Tesis çalışmaların devam etmektedir.</t>
  </si>
  <si>
    <t>Genel Müdürlüğümüzce İhale Edilmiş ve 11.03.2016 tarihinde yer teslimi yapılmıştır. Tesis çalışmalarına başlanacaktır.</t>
  </si>
  <si>
    <t>Genel Müdürlüğümüzce İhale Edilmiş ve 11.03.2016 tarihinde yer teslimi yapılmıştır. Tesis hafriyat çalışmaları devam ediyor.</t>
  </si>
  <si>
    <t>Genel Müdürlüğümüzce İhale Edilecektir.</t>
  </si>
  <si>
    <t>ORMAN VE SU İŞLERİ 4.BÖLGE MÜDÜRLÜĞÜ</t>
  </si>
  <si>
    <t>2015F001400</t>
  </si>
  <si>
    <t>2015K100140</t>
  </si>
  <si>
    <t>2013K100120</t>
  </si>
  <si>
    <t>Korunan alanlarda Altyapı ve tesis uygulamaları(Çevre Düzenleme-Alan Düzenleme)</t>
  </si>
  <si>
    <t>Korunan alanlarda Altyapı ve tesis uygulamaları(Çevre Düzenleme-Tanıtım İkaz Levhaları)</t>
  </si>
  <si>
    <t>Korunan alanlarda Altyapı ve tesis uygulamaları(Çevre Düzenleme-Altyapı)</t>
  </si>
  <si>
    <t>AYH ve Su Ürünleri Projesi (AV) DSB(6.1)</t>
  </si>
  <si>
    <t>Ulusal Biyolojik Çeşitlilik Envanter ve İzleme Projesi GB(6.2)</t>
  </si>
  <si>
    <t>EÜAŞ SOMA TERMİK SANTRALİ VE KOOR.İŞLETME MÜDÜRLÜĞÜ</t>
  </si>
  <si>
    <t>Yolun Tamamı BSK kaplamalı olarak tamalanmıştır.Ansızca köprülü kavşağı tamamlanaraktrafiğe açılmıştır.2016 yılında 2,5 km aşınma tabakası yapılması hedeflenmiştir.</t>
  </si>
  <si>
    <t>2016 yılında 12,2km.lik kesimin  TY-SK k tamamlanması hedeflenmiş olup bitirlmiştir.</t>
  </si>
  <si>
    <t>2016 yılında 23 km BY-BSK ,9km BY üstü BSK yapılması hedeflenmiş olup,8,5 km si BSK tamamlanmıştır.</t>
  </si>
  <si>
    <t xml:space="preserve"> Km:0+000-5+000 arası Salihli-Gölmarmara-Akhisar iahalesi kapsamında yapılmaktadır. Çevre yolunun geriye kalan kesimi 12.12.2014 tarihinde ihale edilmiştir. 2016 yılında 5 km lik kesimin BY-BSK olarak tamamlanması hedeflenmişitir.</t>
  </si>
  <si>
    <t>2016 yılında Gördes-Köprübaşı arasında 6 k TY-SK tamamlanması hedeflenmiştir.(Akhisar-Sındırgı)Ayr.Gördes yolu ise20.02.2015 tarihinde ihale edilmiş olup,çalışmalara başlanılmıştır.</t>
  </si>
  <si>
    <t>27.01.2015 tarihinde ihale edilmiş olup çalışmara başlanılmıştır.</t>
  </si>
  <si>
    <t>2016 yılında çalışmalara devam edilmektedir.</t>
  </si>
  <si>
    <t>Akhisar-Manisa yolunda Saruhanlı DDY üst geçit köprüsü</t>
  </si>
  <si>
    <t>Proje hazırlanmıştır.DDY Çalışmlarına paralel ihale edilmesi hedeflenmiştir.</t>
  </si>
  <si>
    <t>2001E040110</t>
  </si>
  <si>
    <t>Muhtelif köprü onarımı</t>
  </si>
  <si>
    <t>Muhtelif köprülerde onarım çalışmlarına devam edilmektedir.</t>
  </si>
  <si>
    <t>2000E040020</t>
  </si>
  <si>
    <t>Manisa İli Turgutlu İlçesi NİF ÇAYI B.A.köprüsü</t>
  </si>
  <si>
    <t>İLGENELİ</t>
  </si>
  <si>
    <t xml:space="preserve"> AHMETLİ</t>
  </si>
  <si>
    <t xml:space="preserve"> SELENDİ</t>
  </si>
  <si>
    <t xml:space="preserve"> KIRKAĞAÇ</t>
  </si>
  <si>
    <t>KULA-KIRKAĞAÇ</t>
  </si>
  <si>
    <t>AKHİSAR -GÖLMARMARA</t>
  </si>
  <si>
    <t>ALAŞEHİR-SARIGÖL</t>
  </si>
  <si>
    <t xml:space="preserve">YATIRIMLARIN SEKTÖRLERE GÖRE DAĞILIMI </t>
  </si>
  <si>
    <t xml:space="preserve">       (TL)</t>
  </si>
  <si>
    <t>SEKTÖR</t>
  </si>
  <si>
    <t>PROJE BEDELLERİ 
TOPLAMI</t>
  </si>
  <si>
    <t>ÖNCEKİ YILLAR 
HARCAMALAR TOPLAMI</t>
  </si>
  <si>
    <t>DÖNEM SONUNA KADAR YAPILAN HARCAMA</t>
  </si>
  <si>
    <t>NAKDİ GERÇEKLEŞME (%)</t>
  </si>
  <si>
    <t xml:space="preserve">  TOPLAM</t>
  </si>
  <si>
    <t>2016 YILI YATIRIMI</t>
  </si>
  <si>
    <t xml:space="preserve">  MANİSA İLİ 2016 YILI  II. DÖNEM</t>
  </si>
  <si>
    <t>SAĞLIK</t>
  </si>
  <si>
    <t>TARİHİ : 19/10/2016</t>
  </si>
  <si>
    <t>Sosyal Yerleşme Şehirleşme       (135 Ha)</t>
  </si>
  <si>
    <t>OSB arazisinin giriş kısmında bulunan vatandaş arazilerinin tamamı kamulaştırılmış, 108 hektar sahip olunan hazine arazisinin tapusu alınmış, 52 adet parselin 28 adetinin sözleşmesi yapılmıştır. Ayrıca alt yapı inşaatına başlanılacaktır.</t>
  </si>
  <si>
    <t xml:space="preserve">Sosyal Yerleşme Şehirleşme (Hizmet Binası+Arıtma)     </t>
  </si>
  <si>
    <t xml:space="preserve">Mevcut parsel sayısı 87 olup 77'si tahsis edilmiş, üretime geçen firma sayısı 43, inşaat safhası  13, proje safhasında da 13 firma bulunmaktadır. </t>
  </si>
  <si>
    <t>Sosyal Yerleşme Şehirleşme 95 Ha(50Ha)</t>
  </si>
  <si>
    <t>Geçici kabul yapıldı. 21.04.2016        son hakediş (200.000,00TL) ödenmedi</t>
  </si>
  <si>
    <t>Hizmet Binası VRV Sistemi ve Engelliler için Düzenleme Yapılması İşi</t>
  </si>
  <si>
    <t>2000K171660</t>
  </si>
  <si>
    <t>İhalesi yapıldı. Sözleşme aşamasında.</t>
  </si>
  <si>
    <t>Gıda Tarım ve Hayvancılık İlçe Müdürlüğü Hizmet Binası İnşaat Arsası</t>
  </si>
  <si>
    <t>İhale talimatı bekleniyor.</t>
  </si>
  <si>
    <t>Demiryolu Ulaştırma</t>
  </si>
  <si>
    <t>2016.E010010.03.01</t>
  </si>
  <si>
    <t>İş devam ediyor.Süre uzatımı verildi. İşin bitiş tarihi: 09.10.2016 olup, Sözleşme bedeli dahilinde iş tasfiye edilecek.(Geçen yıldan devir.)</t>
  </si>
  <si>
    <t>2016.E010010.03.05</t>
  </si>
  <si>
    <t>20.10.2015 tarihinde yer teslimi yapıldı. İş devam ediyor.</t>
  </si>
  <si>
    <t>2016.E010010.03.09</t>
  </si>
  <si>
    <t>Bandırma-Balıkesir-Manisa-Menemen(Hariç) Hattı İstasyon Yollarının ve Makasların Yenilenmesi</t>
  </si>
  <si>
    <t>İş devam ediyor.(81 km taşlama ihalesi ve Manisa-Bandırma arası kaynak ihalesi ilanda.) Geçen yıldan devir.</t>
  </si>
  <si>
    <t>Demiryolu Ulaştırma2016</t>
  </si>
  <si>
    <t>İş bitti. Geçici kabulü ve hesin hesabı yapıldı. (Harcaması Alaşehir-Uşak pozundan ödendi.) Geçen yıldan devir.</t>
  </si>
  <si>
    <t>Yol alt-üst yapı işleri itti. Geçici kabulü yapıldı. Kesin Hesabı yapılacak. Kaynak işleri devam ediyor. (Geçen yıldan devir.)</t>
  </si>
  <si>
    <t>2016.E010050.03.02</t>
  </si>
  <si>
    <t>İş feshedildi. Alt geçit yapımı iptal edildi. Ödeneğin tamamının çekilmesi için Yol Dairesine yazıldı.</t>
  </si>
  <si>
    <t>2016.E010060.01.3.0004</t>
  </si>
  <si>
    <t>Manisa-Soma arasının çift hatlı hale getirilmesi etüd, prje, mühendislik ve danışmanlık hizmetleri</t>
  </si>
  <si>
    <t>Demiryolu-Ulaştırma</t>
  </si>
  <si>
    <t>2016.E010060.27.03.0013</t>
  </si>
  <si>
    <t>23.09.2016 tarihinde yer teslimi yapıldı. İşe başlandı.</t>
  </si>
  <si>
    <t>İş bitti Geçici kabulü yapıldı. Kesin Hesabı yapılacak</t>
  </si>
  <si>
    <t>İhale dosyası hazır. "Olur" alındı. Ekap girişi yapılacak.</t>
  </si>
  <si>
    <t>2016.E010060.27.03.0014</t>
  </si>
  <si>
    <t>2016.E010060.27.03.0020</t>
  </si>
  <si>
    <t>2016.E010030.03.23</t>
  </si>
  <si>
    <t>Ahmetli İstasyonu Restarasyonu ve Çevre Düzenlemesi Yapılması</t>
  </si>
  <si>
    <t xml:space="preserve">19.09.2016 tarihinde sözleşmesi imzalandı. Yer teslimi yapılacak. </t>
  </si>
  <si>
    <t>Kültür ve Turizm</t>
  </si>
  <si>
    <t>Manisa Anemon Arkeoloji ve Etnaoğrafya Müzesi Yapımı</t>
  </si>
  <si>
    <t>Şehzadeler İbrahim Türek Çocuk Kütüphanesi Onarımı</t>
  </si>
  <si>
    <t>Sart Antik Kenti Kazısı</t>
  </si>
  <si>
    <t>Aigai Antik Kenti Kazısı</t>
  </si>
  <si>
    <t>Thyateira Antik Kenti Kazısı</t>
  </si>
  <si>
    <t>2016 yılı kazı çalışmaları devam etmektedir.</t>
  </si>
  <si>
    <t>Bintepeler Nekropol Alanı Kadastro Çalışması</t>
  </si>
  <si>
    <t>Salihli-Ahmetli-Saruhanlı</t>
  </si>
  <si>
    <t>Eski Askeri Hastane Binası Restorasyonu</t>
  </si>
  <si>
    <t>Ormancılık</t>
  </si>
  <si>
    <t>2014A050040</t>
  </si>
  <si>
    <t>Kadastro Projesi</t>
  </si>
  <si>
    <t>2016A050140</t>
  </si>
  <si>
    <t>Orman Koruma ve Yangınla Mücadele Projesi</t>
  </si>
  <si>
    <t>2016A050150</t>
  </si>
  <si>
    <t>Ağaçlandırma ve Toprak Muhafaza Projesi</t>
  </si>
  <si>
    <t>2016A050170</t>
  </si>
  <si>
    <t>Orman Köyleri Etüt Planlama Projesi</t>
  </si>
  <si>
    <t>2016A050190</t>
  </si>
  <si>
    <t>Orman Koruma ve İşletmecilik Projesi</t>
  </si>
  <si>
    <t>2014A050140</t>
  </si>
  <si>
    <t>Orman Amenajman Projesi</t>
  </si>
  <si>
    <t>2016A050200</t>
  </si>
  <si>
    <t>Fidan Üretim Projesi</t>
  </si>
  <si>
    <t>Ahşap Çit Yapımı 19.09.2016 tarihinde sözleşmesi yapıldı. 26.09.2016 tarihinde işe başlandı</t>
  </si>
  <si>
    <t>Devam ediyor.</t>
  </si>
  <si>
    <t>Ahşap tuvalet yapım işinin sözleşmesi 29.09.2016 tarihinde yapılmıştır.</t>
  </si>
  <si>
    <t>Korunan alanlarda Altyapı ve tesis uygulamaları(İnşaat Bakım  -Bakım Onarım)</t>
  </si>
  <si>
    <t>Devam ediyor. 100.000.-TL tenkis edilmiştir.</t>
  </si>
  <si>
    <t>21.09.2016 tarihinde ihalesi yapıldı. Sözleşme aşamasında.</t>
  </si>
  <si>
    <t>Bölge Müdürlüğümüzde ihale edilmiş ve 10.07.2016 tarihinde yer teslimi yapılmıştır. Tesis çalışmalarına başlanacaktır.</t>
  </si>
  <si>
    <t>Genel Müdürlüğümüzce İhale Edilecektir. İhale Referansı: İTM.195</t>
  </si>
  <si>
    <t>Genel Müdürlüğümüzce İhale Edilecektir. İhale Referansı: H.312</t>
  </si>
  <si>
    <t>2016-32-13-08</t>
  </si>
  <si>
    <t>2016-30-14-19</t>
  </si>
  <si>
    <t>Anadolu'nun Kuvaterner Volkanizması ve Potansiyel  Volkanik Tehlikelerin Araştırılması</t>
  </si>
  <si>
    <t xml:space="preserve">Kula Kuvaterner volkanizması çalışmasında litoloji, stragrafi örnekleme çalışmaları yapılmıştır. Proje çalışmaları tamamlanmıştır. </t>
  </si>
  <si>
    <t>2016-08-16-02</t>
  </si>
  <si>
    <t>Türkiyenin Süstaşları Potansiyelinin Araştırılması</t>
  </si>
  <si>
    <t xml:space="preserve">Toplamda 360km² prospeksiyon, petrografi ve jeokimyasal analiz için 38 adet, arşiv için 150 adet örnek alınarak çalışmalar tamamlanmıştır. </t>
  </si>
  <si>
    <t>Eğitim(Okul Öncesi)</t>
  </si>
  <si>
    <t>Kaba İnşaatı devam ediyor.</t>
  </si>
  <si>
    <t>100 öğrencilik proje</t>
  </si>
  <si>
    <t xml:space="preserve">Selendi 3 Eylül Anaokulu </t>
  </si>
  <si>
    <t>İnce İşçilikleri devam ediyor.</t>
  </si>
  <si>
    <t>Eğitim(ilkokul)</t>
  </si>
  <si>
    <t>2000/41 RH</t>
  </si>
  <si>
    <t>Demirci Klavuzlar Mahallesi İlkokulul</t>
  </si>
  <si>
    <t>1 kat seviyesinde</t>
  </si>
  <si>
    <t>Eğitim(İlkokul)</t>
  </si>
  <si>
    <t>Ön. Öz. Prj 1 Derslik</t>
  </si>
  <si>
    <t>Gördes Yenitepe  İlkokulu</t>
  </si>
  <si>
    <t>Harita Hali Hazır alındı. Jeolojik Etüd ve Jeofizik yapıldı. Rapor hazırlanıyor.</t>
  </si>
  <si>
    <t xml:space="preserve">Onaylı özel proje 24 derslik </t>
  </si>
  <si>
    <t xml:space="preserve">Kırkağaç Cumhuriyet Rıza Nebahat Dolman İlkokulu </t>
  </si>
  <si>
    <t>2. Kat seviyesinde</t>
  </si>
  <si>
    <t xml:space="preserve">İL MÜDÜRLÜĞÜ CARİ </t>
  </si>
  <si>
    <t>TAR.BİL.ALT YAPI VE BULUT BİLİŞ.SİST. KUR.PROJESİ</t>
  </si>
  <si>
    <t>KADIN ÇİFTÇİLER TARIMSAL YAYIM PROJESİ</t>
  </si>
  <si>
    <t>Projenin tamamı BSK'lı olarak tamamlanmış olup, 2016 yılında aşınma tabakası yapım çalışmalarına devam edilmektedir.</t>
  </si>
  <si>
    <t>06.09.2016 tarihinde yeniden ihale edilmiş olup ihale süreci devam etmektedir.</t>
  </si>
  <si>
    <t>05.02.2015 tarihinde ihale edilmiştir. Çalışmalara başlanılmıştır.</t>
  </si>
  <si>
    <t>.</t>
  </si>
  <si>
    <t>20.09.2016 tarihinde ihale edilmiş olup, çalışmalara başlanılacaktır.</t>
  </si>
  <si>
    <t xml:space="preserve">Toplulaştırma, parsellerin tapu ve kadastral alan kontrolleri, toprak etütleri ve arazi derecelendirmeleri bitti.Blok planlara başlanacaktır. Sulama sahasında YAS kooperatiflerine ait toplulaştırmalı kısımlar da dikkate alınarak proje revizyonları yapılmaktadır. Fiziki olarak inşaata başlanamadı. Bölge Müdürlüğü oluruyla takip edilen revize projeler Bölge Müdürlüğüne onaya gönderildi. </t>
  </si>
  <si>
    <t>Sağ Sahil kazıları %70 tamamlandı. Sol Sahil kazıları başladı. Beton imalatları devam ediyor.</t>
  </si>
  <si>
    <t>Boru temini için ihale hazırlıkları devam ediyor.Mobilizasyon çalışmaları devam ediyor.</t>
  </si>
  <si>
    <t xml:space="preserve">29.09.2016 tarihinde ihale edildi. İhale süreci devam ediyor. </t>
  </si>
  <si>
    <t>Kasım ayında ihale edilecek.</t>
  </si>
  <si>
    <t>Manisa Kavaklıdere Göleti Rölakasyon  Yolu  ve Sathi Kaplaması Yapımı İkmali</t>
  </si>
  <si>
    <t>İş kamamlandı. Geçici Kabulü yapılacaktır.</t>
  </si>
  <si>
    <t xml:space="preserve">Manisa Merkez İlyasçılar ve Maldan Gölet ve Sulamaları İkmali </t>
  </si>
  <si>
    <t>İkmal ihalesi 2016 da yapılacak.</t>
  </si>
  <si>
    <t>Manisa Saruhanlı Gevenlik Göleti ve Sulaması İkmali</t>
  </si>
  <si>
    <t xml:space="preserve">Gövde dolgusu koruyucu örtü dışında tamamlandı. Dolusavak betonarme imalatının %95 i tamamlandı. Sulama hattında 2.500 m (%30) seviyesinde boru döşendi. İkmal ihalesi yapılacak . </t>
  </si>
  <si>
    <t xml:space="preserve">Manisa Selendi Ayanlar Göleti İkmali </t>
  </si>
  <si>
    <t>Manisa-Soma Yağcılı Göleti ve Sulaması İkmali</t>
  </si>
  <si>
    <t xml:space="preserve">Gövde sıyırma kazıları ve kondüvi boruları montajı tamamlandı. Enjeksiyon tamamlandı. Kondüvi beton imalatının %90 ı tamamlandı.İkmal ihalesi yapılacak </t>
  </si>
  <si>
    <t>31.5.2016 tarihinde işyeri teslim ve işe başlama yapılmıştır.</t>
  </si>
  <si>
    <t>Manisa Alaşehir Gülpınar Göleti ve Sulaması</t>
  </si>
  <si>
    <t xml:space="preserve">Manisa Alaşehir Horzum Alayaka Göleti ve Sulaması </t>
  </si>
  <si>
    <t>Aralık 2016 da ihale edilecektir</t>
  </si>
  <si>
    <t xml:space="preserve">Manisa Alaşehir Kemaliye ve Kula Yurtbaşı  Gölet ve Sulamaları </t>
  </si>
  <si>
    <t xml:space="preserve">Kemaliye Göletinde iş tamamlandı. 10.11.2015 tarihi itibariyle su tutulmaya başlandı. Yurtbaşı Göletinde vana odası dışında iş tamamlandı. </t>
  </si>
  <si>
    <t xml:space="preserve">Manisa-Alaşehir Örencik Göleti ve Sulaması </t>
  </si>
  <si>
    <t xml:space="preserve">İş Fesih edildi. </t>
  </si>
  <si>
    <t>Aralık 2016 da ihale edilicektir.</t>
  </si>
  <si>
    <t>20.10.2016 tarihinde ihale edilecektir. İhale süreci devam ediyor.</t>
  </si>
  <si>
    <t>Sıyırma kazısı imalatı tamamlandı. 1360 m yol yapıldı. Dolusavak kazısı tamamlandı. Cut off kazısı ve dipsavak kazısı tamamlandı. Enjeksiyon işleri %90 tamamlandı. Cebri boru imalatına başlandı. Şantiyeye havai hat çekildi.</t>
  </si>
  <si>
    <t xml:space="preserve">Manisa-Demirci Ayvaalanı Göleti ve Sulaması </t>
  </si>
  <si>
    <t xml:space="preserve">Enjeksiyon tamamlandı. Dolusavak kazısı %90 tamamlandı. Dipsavak kazısı tamamlandı. Dipsavak imalatı %80 oranında tamamlandı. </t>
  </si>
  <si>
    <t>28.06.2016 tarihinde ihale edildi.Ön Mali Kontrole gönderilecek.</t>
  </si>
  <si>
    <t xml:space="preserve">Manisa-Demirci Durhasan Göleti ve Sulaması </t>
  </si>
  <si>
    <t>Gövde dolgusuna devam ediliyor. Dolgunun %95'i tamamlandı. Dolusavak beton imalatına başlandı. Sulama hattı kazısı devam ediyor.</t>
  </si>
  <si>
    <t xml:space="preserve">Sağ Sahilde enjeksiyon çalışması sona erdi. Sol Sahil enjeksiyon devam ediyor. Sol Sahil Başlık Betonu döküldü. Batardo imalatı ve dipsavak imalatı sona erdi. Dolusavak kazısı devam ediyor. Enjeksiyon bitti. </t>
  </si>
  <si>
    <t xml:space="preserve">Manisa-Demirci Hüdük Göleti ve Sulaması </t>
  </si>
  <si>
    <t>Sağ Sahilde enjeksiyon çalışması devam ediyor. Dolusavak kazısına devam ediliyor. Cebri boru imalatı bitti. Derivasyon kondüvisi demir ve beton imalatı tamamlandı. Proje revizyonları bekleniyor.</t>
  </si>
  <si>
    <t xml:space="preserve">Manisa Demirci Kılavuzlar Göleti ve Sulaması </t>
  </si>
  <si>
    <t>06.09.2016 tarihinde ihale edildi. İhale süreci devam ediyor.</t>
  </si>
  <si>
    <t>manisa-Demirci Sayık Göleti ve Sulaması</t>
  </si>
  <si>
    <t>Ön Mali Kontrole gönderilmiştir.</t>
  </si>
  <si>
    <t xml:space="preserve">Manisa-Gördes karayağcı Göleti ve Sulaması </t>
  </si>
  <si>
    <t xml:space="preserve">Manisa Kırkağaç Çobanlar Göleti ve Sulaması </t>
  </si>
  <si>
    <t>Aralık 2016 da ihale edilecektir.</t>
  </si>
  <si>
    <t xml:space="preserve">Manisa-Köprübaşı Döğüşören Göleti ve Sulaması </t>
  </si>
  <si>
    <t>Gövde kazıları devam ediyor. Cut off kazısı komple tamamlandı. Enjeksiyon bitti. Dipsavak demir ve beton imalatı devam ediyor. Batardo kil ve yarı geçirimli dolgu devam ediyor.</t>
  </si>
  <si>
    <t>İhale kararı onaylanmış olup itiraz süresi sona ermiştir. Dosyalar Ön Mali kontrole gönderilecektir.</t>
  </si>
  <si>
    <t xml:space="preserve">Manisa Kula Eroğlu Göleti ve Sulaması </t>
  </si>
  <si>
    <t>İş tamamlandı. Gecici kabulü yapılacaktır.</t>
  </si>
  <si>
    <t xml:space="preserve">Manisa-Kula Gökçeören Dutluca Göleti ve Sulaması </t>
  </si>
  <si>
    <t>Dipsavak betonarme imalatı tamamlandı. Dolusavak beton imalatı %90 oranında tamamlandı. Gölet gövde dolgusu tamamlandı. Sulama İnşaatı sanat yapıları dışında tamamlandı. DSİ yazısı tamamlandı.</t>
  </si>
  <si>
    <t>11.08.2016 tarihinde sözleşme imzalandı.</t>
  </si>
  <si>
    <t xml:space="preserve">Manisa Yunusemre Beydeğirmeni Göleti ve Sulaması </t>
  </si>
  <si>
    <t>26.07.2016 tarihinde ihale edildi. İhale süreci devam ediyor.</t>
  </si>
  <si>
    <t xml:space="preserve">Manisa Yunusemre Beydere Göleti ve Sulaması </t>
  </si>
  <si>
    <t>İhale edildi. Süreç devam ediyor.</t>
  </si>
  <si>
    <t>Gövde sayırma imalatı ve dipsavak kazısı tamamlandı. Kondüvi imalatının %80 i tamamlandı. Kademeli su alma yapısı imalatı devam ediyor.</t>
  </si>
  <si>
    <t xml:space="preserve">Manisa-Kula Konurca Göleti ve Sulaması </t>
  </si>
  <si>
    <t>Sıyırma çalışmaları tamamlandı Enjeksiyon tamamlandı. Dipsavak çalışmaları devam ediyor. Dolusavak çalışmaları devam ediyor.</t>
  </si>
  <si>
    <t>Manisa Alaşehir Kavaklıdere Göleti</t>
  </si>
  <si>
    <t>Vana odası imalatı dışında gölet imalatı tamamlandı.</t>
  </si>
  <si>
    <t>Manisa Merkez Sarma Göleti</t>
  </si>
  <si>
    <t>18.05.2016 tarihinde işyeri teslim ve işe başlama yapılmıştır.İş kapsamında gerekli izinler alınmaktadır.</t>
  </si>
  <si>
    <t>34.780 m borunun 3.650 m'si tamamlandı. 31.130 m boru yüklenici tarafından temin aşamasındadır.</t>
  </si>
  <si>
    <t xml:space="preserve">Manisa Akhisar Selçikli Mahallesi Köy içi deresi </t>
  </si>
  <si>
    <t xml:space="preserve">Betonarme U kanalı imalatının 150 metresi tamamlandı. </t>
  </si>
  <si>
    <t>Manisa Köprübaşı ilçe merkezi</t>
  </si>
  <si>
    <t>Aralık ayında ihale edilecek</t>
  </si>
  <si>
    <t>Manisa-Sarıgöl Bahadırlar ve Güneydamları Mahalleleri Karal Dere 2.Kısım Taşkın Koruma</t>
  </si>
  <si>
    <t xml:space="preserve">1.7.2016 tarihinde işyeri teslim ve işe başlama yapılmıştır. </t>
  </si>
  <si>
    <t>Manisa Soma İlçe Merkezi Bakırçay 2. Kısım</t>
  </si>
  <si>
    <t>23.09.2016 tarihinde geçici kabulü yapıldı. Tutanaklar imza aşamasındadır.</t>
  </si>
  <si>
    <t>Bölge Müdürlüğümüzce 21-22.09.2016 tarihlerinde işin Arıtma tesisi yapılmaksızın tesfiye kabulü yapılmıştır. Tasfiye kabul tutanakları vizelenerek altyapı uygulama daresi başkanlığımızca onaylanmak üzere Genel Müdürlüğe gönderilmiştir.</t>
  </si>
  <si>
    <t xml:space="preserve">İçme suyu </t>
  </si>
  <si>
    <t>Kavaklıdere İçme Suyu Şebekesi</t>
  </si>
  <si>
    <t>5.000.000.-TL Kredi</t>
  </si>
  <si>
    <t xml:space="preserve">İçme Suyu </t>
  </si>
  <si>
    <t>Koldere İçme Suyu Şebekesi</t>
  </si>
  <si>
    <t>2.500.000.-TL Kredi</t>
  </si>
  <si>
    <t>Mütevelli İçme Suyu Paket Arıtma ve Şebeke</t>
  </si>
  <si>
    <t>Kanalizasyon</t>
  </si>
  <si>
    <t>Bayükbelen Kanalizasyon ve Kısmi Yağmursuyu Şebeke</t>
  </si>
  <si>
    <t>9.000.000.-TL Kredi</t>
  </si>
  <si>
    <t>İlyaslar Kanalizasyon Arıtma</t>
  </si>
  <si>
    <t>1.360.714.-TL Kredi</t>
  </si>
  <si>
    <t>Gökkaya Kanalizasyon Şebeke</t>
  </si>
  <si>
    <t>4.989.894.-TL Kredi</t>
  </si>
  <si>
    <t>Koldere Kanalizasyon Şebeke</t>
  </si>
  <si>
    <t>8.605.423.-TL Kredi</t>
  </si>
  <si>
    <t>Yeşilyurt Kanalizasyon Şebeke</t>
  </si>
  <si>
    <t>18.601.963.-TL Kredi</t>
  </si>
  <si>
    <t xml:space="preserve">Kavaklıdere Atıksu Arıtma </t>
  </si>
  <si>
    <t>1.851.112.-TL Kredi</t>
  </si>
  <si>
    <t>İçme Suyu+Kanalizasyon</t>
  </si>
  <si>
    <t>Köprübaşı Kanalizasyon+İçmesuyu Şebeke</t>
  </si>
  <si>
    <t>Turgutlu Kanalizasyon+İçme suyu Şebeke</t>
  </si>
  <si>
    <t>çalışmalar devam ediyor.</t>
  </si>
  <si>
    <t>Soma Kanalizasyon+İçmesuyu şebeke</t>
  </si>
  <si>
    <t>Demirci Kanalizasyon+İçmesuyu şebeke</t>
  </si>
  <si>
    <t>Kanalizasyon+Yağmursuyu</t>
  </si>
  <si>
    <t>Salihli Kanalizasyon ve Yağmursuyu İnş.</t>
  </si>
  <si>
    <t xml:space="preserve">ihalesi yapılacak. </t>
  </si>
  <si>
    <t>içmesuyu+kanalizasyon</t>
  </si>
  <si>
    <t>Gürle İsale Hattı</t>
  </si>
  <si>
    <t>Şehzadeler Kanalizasyon+İçmesuyu Şebeke</t>
  </si>
  <si>
    <t>Belediye Hizmetleri Yapı</t>
  </si>
  <si>
    <t>Gördes Sosyal Konut Yapım İşi</t>
  </si>
  <si>
    <t>Demirci İlç. Menderes Cd. Yol ve Tretuar Düz.İş.</t>
  </si>
  <si>
    <t xml:space="preserve">çalışmalara yeni başlanıldı. </t>
  </si>
  <si>
    <t>Turgutlu Kap.Spor Sal. Ve Yüzme Hav. Yap.İşi.</t>
  </si>
  <si>
    <t>Manisa Belediyesince projeleri hazırlanmaktadır.(Protokollü)</t>
  </si>
  <si>
    <t>Restorasyon karşılığı kiralama için Belediye ile Protokol imzalanmış oup Belediyece ihalesi yapılmıştır.</t>
  </si>
  <si>
    <t>Sağlık Bakanlığı</t>
  </si>
  <si>
    <t xml:space="preserve">İHALESİ VE ÖDEMESİ SPOR GENEL MÜDÜRLÜĞÜ TARAFINDAN GERÇEKLEŞTİRİLDİĞİ İÇİN ÖDEME DETAY BİLGİLERİ MEVCUT DEĞİLDİR.04.04.2016 İKMAL İHALESİ YAPILMIŞTIR.Sözleşmesi yapılmış olup Çalışmalar devam etmektedir. </t>
  </si>
  <si>
    <t>geçici kabulü yapılmıştır.</t>
  </si>
  <si>
    <t xml:space="preserve">İhalesi ve Ödemesi Spor Genel Müdürlüğü tarafından Gerçekleştirildiği için ödeme detay bilgileri mevcut değildir. </t>
  </si>
  <si>
    <t>Geçici kabulü yapılmıştır.</t>
  </si>
  <si>
    <t>TEMEL AŞAMASINDA</t>
  </si>
  <si>
    <t>KAMULAŞTIRMA İŞLEMİ VAR.</t>
  </si>
  <si>
    <t>İnşaa edilecek ada parselde projenin anıtlar kurulunun onayının alınması bekleniyor.</t>
  </si>
  <si>
    <t>temel atıldı</t>
  </si>
  <si>
    <t>26.07.2016 tarihinde ihalesi yapılmış olup, YİKOB'un 23.09.2016 tarih ve 16790 sayılı yazısı ile 674 sayılı OHAL kapsamında KHK gereği ihalesi iptal edildiği bidirilmiştir.</t>
  </si>
  <si>
    <t>19.08..2016 tarihinde ihalesi yapılmış olup, YİKOB'un 23.09.2016 tarih ve 16790 sayılı yazısı ile 674 sayılı OHAL kapsamında KHK gereği ihalesi iptal edildiği bidirilmiştir.</t>
  </si>
  <si>
    <t>1.kat seviyesinde</t>
  </si>
  <si>
    <t>18.08.2016 tarihinde sözleşme yapıldı.Yer teslimi yapıldı.</t>
  </si>
  <si>
    <t>29.09.2016 Tarihinde ihalesi yapılmış olup,YİKOB  un 23.09.2016 tarih ve 16790 sayılı yazısı ile 674 sayılı OHAL  kapsamında KHK gereği ihalesinin iptal edildiği bildirmiştir.</t>
  </si>
  <si>
    <t>temel aşamasında</t>
  </si>
  <si>
    <t>geçici kabul aşamasında</t>
  </si>
  <si>
    <t>HAYIRSEVERLERİN İNŞATA BAŞLAMASI  BEKLENİYOR.</t>
  </si>
  <si>
    <t>ARSASINDA KAMULAŞTIRMA İŞLEMİ VAR</t>
  </si>
  <si>
    <t>OKUL DIŞ CEPHE MANTOLAMA BİTTİ.SPOR SALONU KABA İNŞ BİTTİ.PANSİYON KABA İNŞ DEVAM EDİYOR.</t>
  </si>
  <si>
    <t>1Kat seviyesinde</t>
  </si>
  <si>
    <t xml:space="preserve">PROJENİN YAPILACAĞI ADA PARSELLE OKUL VE YURT SIĞMAIĞINDAN SADECE 32 DERSLİK OKUL VAZİYETTE İŞLENİP BELEDİYEDEN ONAYLI ALINDI.İMAR DURUMDAKİ 10 METRE ÇEKME MESAFESİ 5 METREYE DÜŞÜLMESİ İÇİN MECLİS KARARI BEKLENDİ.PROJELER REVİZE EDİLİP YAKLAŞIK MALİYET HESABINDA  </t>
  </si>
  <si>
    <t>İHALESİ DOSYASI HAZIR</t>
  </si>
  <si>
    <t>PROJENİN YAPILACAĞI ADA PARSEL BELLİ OLMADIĞINDAN BEKLENİLDİ.YENİ GÖNDERİLEN ADA PARSEL İÇİN ÇALIŞMLAR BAŞLATILDI. ARSASINDA 308.22 M LİK BEDEN TERBİYESİ GENEL MÜDÜRLÜĞÜNE AİT HİSSE VAR</t>
  </si>
  <si>
    <t>PROJENİN YAPILACAĞI PARSELDE İMAR DURUMU İLKOKUL OLARAK GEÇMESİNDEN DOLAYI İMAR DURUM BELGESİNİN DEĞİŞMESİ İÇİN BEKLENİLDİ.İMAR DURUM BELGESİ GELDİ.BİRİM FİYATLAR 2016 BİRİM FİYATLARINA REVİZE EDİLİYOR.</t>
  </si>
  <si>
    <t>BİTTİ.</t>
  </si>
  <si>
    <t>2016 YATIRIM PROGRAMINDA TESLİM EDİLDİ.ARSA BİLGİ VE BELGELERİ MÜŞAVİR FİRMAYA GÖNDERİLDİ.</t>
  </si>
  <si>
    <r>
      <t>Ulaşım yolları tamamlandı.Ayrıca 1,4 km Rölakasyon yolu yapıldı. 98 m uzunluğundaki derivasyon-dipsavak kondüvisi tamamlandı. Memba batardosu tamamlandı. Yaklaşık 30.000 m</t>
    </r>
    <r>
      <rPr>
        <i/>
        <sz val="10"/>
        <rFont val="Times New Roman"/>
        <family val="1"/>
      </rPr>
      <t>3 gövde dolgusu yapıldı.</t>
    </r>
  </si>
  <si>
    <t xml:space="preserve">AÇIKLAMALAR  :                                                                                                                                                                                                                                                                                                                                                                                                                                                               2014 Yılı Yatırım Projeleri İzleme Raporunda ;
1- Sıra No: Projelerin tabloya yazılışına göre 1’den başlayarak devam edecektir. Tek tek tüm projeler muhakkak bu forma işlenecektir.
2- Sektörün adı  : Proje hangi sektörde yer alıyorsa o sektörün adı yazılacaktır. (Tarım, Madencilik, İmalat, Enerji, Ulaştırma, Haberleşme,Turizm, Eğitim, Sağlık, Diğer Kamu Hizmetlerinden biri olacaktır. )
3- Projenin Adı: Projenin anlaşılır şekilde tanımlayan adını ihtiva eder.
4- Projenin Yeri: İlçesi yazılacak, birçok ilçeyi kapsıyorsa “muhtelif” yazılacaktır.
5- Başlama-Bitiş Tarihi: İşin programa göre başlama ve planlanan bitim tarihleri yazılacaktır.
6- Proje Bedeli: Yatırım programında yer alan proje bedeli yazılacaktır.
7-Yılı Ödeneği (Program): Yatırım programında belirtilen ödenek miktarı yazılacaktır. Eğer Proje revize edilmişse revizyondan sonraki ödenek miktarı yazılacaktır.
8- Önceki Yıllar Harcamaları Toplamı: Sari yatırımlar için içinde bulunulan yıla kadar yapılan harcamaların toplamı yazılacaktır. (Örnek 2013 yılını kapsayan tabloda yatırıma başlanan yıldan itibaren 31 Aralık 2012 tarihine kadar yapılan harcamalar bu sütuna yazılacaktır.)
9- Dönem Sonuna Kadar Yapılan Harcama yada Nakit Harcama: Yalnızca program yılı içerisinde yani 2013 yılında yapılan harcama yazılacaktır.
10- Fiziki Gerçekleşme: Projenin tamamlanan kısmını ifade eden değer yazılacaktır.
</t>
  </si>
  <si>
    <t>İLÇELERE GÖRE 2016 YILI III. DÖNEM KAMU YATIRIM PROJELERİ</t>
  </si>
  <si>
    <t>Soma 300 yataklı devlet hastanesi</t>
  </si>
  <si>
    <t xml:space="preserve">SOMA </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</si>
</sst>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quot;TL&quot;\ #,##0;\-&quot;TL&quot;\ #,##0"/>
    <numFmt numFmtId="181" formatCode="&quot;TL&quot;\ #,##0;[Red]\-&quot;TL&quot;\ #,##0"/>
    <numFmt numFmtId="182" formatCode="&quot;TL&quot;\ #,##0.00;\-&quot;TL&quot;\ #,##0.00"/>
    <numFmt numFmtId="183" formatCode="&quot;TL&quot;\ #,##0.00;[Red]\-&quot;TL&quot;\ #,##0.00"/>
    <numFmt numFmtId="184" formatCode="_-&quot;TL&quot;\ * #,##0_-;\-&quot;TL&quot;\ * #,##0_-;_-&quot;TL&quot;\ * &quot;-&quot;_-;_-@_-"/>
    <numFmt numFmtId="185" formatCode="_-* #,##0_-;\-* #,##0_-;_-* &quot;-&quot;_-;_-@_-"/>
    <numFmt numFmtId="186" formatCode="_-&quot;TL&quot;\ * #,##0.00_-;\-&quot;TL&quot;\ * #,##0.00_-;_-&quot;TL&quot;\ * &quot;-&quot;??_-;_-@_-"/>
    <numFmt numFmtId="187" formatCode="_-* #,##0.00_-;\-* #,##0.00_-;_-* &quot;-&quot;??_-;_-@_-"/>
    <numFmt numFmtId="188" formatCode="&quot;Evet&quot;;&quot;Evet&quot;;&quot;Hayır&quot;"/>
    <numFmt numFmtId="189" formatCode="&quot;Doğru&quot;;&quot;Doğru&quot;;&quot;Yanlış&quot;"/>
    <numFmt numFmtId="190" formatCode="&quot;Açık&quot;;&quot;Açık&quot;;&quot;Kapalı&quot;"/>
    <numFmt numFmtId="191" formatCode="#,##0\ _T_L"/>
    <numFmt numFmtId="192" formatCode="#,##0.00\ _T_L"/>
    <numFmt numFmtId="193" formatCode="#,##0.0"/>
    <numFmt numFmtId="194" formatCode="0.0"/>
    <numFmt numFmtId="195" formatCode="#,##0.000"/>
    <numFmt numFmtId="196" formatCode="###\ ###\ ###"/>
    <numFmt numFmtId="197" formatCode="###\ \ ###\ ###\ ###"/>
    <numFmt numFmtId="198" formatCode="#,##0_);\(#,##0\)"/>
    <numFmt numFmtId="199" formatCode="#,##0.00;[Red]#,##0.00"/>
    <numFmt numFmtId="200" formatCode="[$¥€-2]\ #,##0.00_);[Red]\([$€-2]\ #,##0.00\)"/>
    <numFmt numFmtId="201" formatCode="0_)"/>
    <numFmt numFmtId="202" formatCode="#,##0.00\ &quot;₺&quot;"/>
    <numFmt numFmtId="203" formatCode="#,##0.00\ _₺"/>
    <numFmt numFmtId="204" formatCode="#,##0.0000"/>
    <numFmt numFmtId="205" formatCode="#,##0.00000"/>
  </numFmts>
  <fonts count="57">
    <font>
      <sz val="10"/>
      <name val="Arial"/>
      <family val="0"/>
    </font>
    <font>
      <b/>
      <sz val="10"/>
      <name val="Arial"/>
      <family val="2"/>
    </font>
    <font>
      <b/>
      <sz val="13"/>
      <name val="Times New Roman"/>
      <family val="1"/>
    </font>
    <font>
      <b/>
      <sz val="9"/>
      <name val="Arial"/>
      <family val="2"/>
    </font>
    <font>
      <sz val="10"/>
      <name val="Arial Tur"/>
      <family val="0"/>
    </font>
    <font>
      <u val="single"/>
      <sz val="10"/>
      <color indexed="12"/>
      <name val="Arial"/>
      <family val="2"/>
    </font>
    <font>
      <u val="single"/>
      <sz val="10"/>
      <color indexed="36"/>
      <name val="Arial"/>
      <family val="2"/>
    </font>
    <font>
      <sz val="9"/>
      <name val="Times New Roman"/>
      <family val="1"/>
    </font>
    <font>
      <sz val="10"/>
      <name val="Times New Roman"/>
      <family val="1"/>
    </font>
    <font>
      <sz val="10"/>
      <color indexed="8"/>
      <name val="MS Sans Serif"/>
      <family val="2"/>
    </font>
    <font>
      <b/>
      <sz val="10"/>
      <name val="Times New Roman"/>
      <family val="1"/>
    </font>
    <font>
      <b/>
      <sz val="14"/>
      <name val="Arial"/>
      <family val="2"/>
    </font>
    <font>
      <sz val="14"/>
      <name val="Arial"/>
      <family val="2"/>
    </font>
    <font>
      <sz val="9"/>
      <name val="Arial"/>
      <family val="2"/>
    </font>
    <font>
      <sz val="7"/>
      <name val="Times New Roman"/>
      <family val="1"/>
    </font>
    <font>
      <sz val="6"/>
      <name val="Times New Roman"/>
      <family val="1"/>
    </font>
    <font>
      <sz val="8"/>
      <name val="Times New Roman"/>
      <family val="1"/>
    </font>
    <font>
      <sz val="12"/>
      <name val="Times New Roman"/>
      <family val="1"/>
    </font>
    <font>
      <i/>
      <sz val="10"/>
      <name val="Times New Roman"/>
      <family val="1"/>
    </font>
    <font>
      <b/>
      <sz val="12"/>
      <name val="Times New Roman"/>
      <family val="1"/>
    </font>
    <font>
      <sz val="8"/>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8"/>
      <name val="Segoe UI"/>
      <family val="2"/>
    </font>
    <font>
      <b/>
      <sz val="9"/>
      <color indexed="8"/>
      <name val="Arial"/>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2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style="thin"/>
      <right style="thin"/>
      <top>
        <color indexed="63"/>
      </top>
      <bottom style="thin"/>
    </border>
    <border>
      <left style="thin">
        <color indexed="8"/>
      </left>
      <right style="medium"/>
      <top style="thin">
        <color indexed="8"/>
      </top>
      <bottom style="thin">
        <color indexed="8"/>
      </bottom>
    </border>
    <border>
      <left style="thin"/>
      <right style="thin"/>
      <top>
        <color indexed="63"/>
      </top>
      <bottom>
        <color indexed="63"/>
      </bottom>
    </border>
    <border>
      <left>
        <color indexed="63"/>
      </left>
      <right style="thin"/>
      <top>
        <color indexed="63"/>
      </top>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1" applyNumberFormat="0" applyFill="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185" fontId="0" fillId="0" borderId="0" applyFont="0" applyFill="0" applyBorder="0" applyAlignment="0" applyProtection="0"/>
    <xf numFmtId="0" fontId="48" fillId="20" borderId="5" applyNumberFormat="0" applyAlignment="0" applyProtection="0"/>
    <xf numFmtId="0" fontId="49" fillId="21" borderId="6" applyNumberFormat="0" applyAlignment="0" applyProtection="0"/>
    <xf numFmtId="0" fontId="50" fillId="20" borderId="6" applyNumberFormat="0" applyAlignment="0" applyProtection="0"/>
    <xf numFmtId="0" fontId="51" fillId="22" borderId="7" applyNumberFormat="0" applyAlignment="0" applyProtection="0"/>
    <xf numFmtId="0" fontId="52" fillId="23" borderId="0" applyNumberFormat="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53" fillId="24" borderId="0" applyNumberFormat="0" applyBorder="0" applyAlignment="0" applyProtection="0"/>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9" fillId="0" borderId="0">
      <alignment/>
      <protection/>
    </xf>
    <xf numFmtId="0" fontId="0" fillId="0" borderId="0">
      <alignment/>
      <protection/>
    </xf>
    <xf numFmtId="0" fontId="0" fillId="25" borderId="8" applyNumberFormat="0" applyFont="0" applyAlignment="0" applyProtection="0"/>
    <xf numFmtId="0" fontId="54" fillId="26" borderId="0" applyNumberFormat="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9" fontId="0" fillId="0" borderId="0" applyFont="0" applyFill="0" applyBorder="0" applyAlignment="0" applyProtection="0"/>
  </cellStyleXfs>
  <cellXfs count="252">
    <xf numFmtId="0" fontId="0" fillId="0" borderId="0" xfId="0" applyAlignment="1">
      <alignment/>
    </xf>
    <xf numFmtId="0" fontId="1" fillId="0" borderId="10" xfId="0" applyFont="1" applyBorder="1" applyAlignment="1">
      <alignment horizontal="center" vertical="center" wrapText="1"/>
    </xf>
    <xf numFmtId="3" fontId="0" fillId="0" borderId="0" xfId="0" applyNumberFormat="1" applyAlignment="1">
      <alignment/>
    </xf>
    <xf numFmtId="0" fontId="0" fillId="0" borderId="0" xfId="0" applyAlignment="1">
      <alignment wrapText="1"/>
    </xf>
    <xf numFmtId="3" fontId="1" fillId="0" borderId="10" xfId="0" applyNumberFormat="1" applyFont="1" applyBorder="1" applyAlignment="1">
      <alignment horizontal="right" vertical="center" wrapText="1"/>
    </xf>
    <xf numFmtId="0" fontId="1" fillId="0" borderId="10" xfId="0" applyFont="1" applyBorder="1" applyAlignment="1">
      <alignment/>
    </xf>
    <xf numFmtId="0" fontId="1" fillId="0" borderId="10" xfId="0" applyFont="1" applyFill="1" applyBorder="1" applyAlignment="1">
      <alignment/>
    </xf>
    <xf numFmtId="0" fontId="0" fillId="0" borderId="0" xfId="0" applyFill="1" applyBorder="1" applyAlignment="1">
      <alignment/>
    </xf>
    <xf numFmtId="0" fontId="1" fillId="0" borderId="0" xfId="0" applyFont="1" applyFill="1" applyBorder="1" applyAlignment="1">
      <alignment horizontal="center" vertical="center"/>
    </xf>
    <xf numFmtId="3" fontId="1" fillId="0" borderId="10" xfId="0" applyNumberFormat="1" applyFont="1" applyBorder="1" applyAlignment="1">
      <alignment horizontal="center" vertical="center" wrapText="1"/>
    </xf>
    <xf numFmtId="3" fontId="0" fillId="0" borderId="0" xfId="0" applyNumberFormat="1" applyFill="1" applyBorder="1" applyAlignment="1">
      <alignment/>
    </xf>
    <xf numFmtId="0" fontId="0" fillId="33" borderId="0" xfId="0" applyFill="1" applyAlignment="1">
      <alignment/>
    </xf>
    <xf numFmtId="0" fontId="0" fillId="33" borderId="0" xfId="0" applyFill="1" applyAlignment="1">
      <alignment horizontal="center"/>
    </xf>
    <xf numFmtId="0" fontId="0" fillId="33" borderId="0" xfId="0" applyFill="1" applyAlignment="1">
      <alignment horizontal="justify"/>
    </xf>
    <xf numFmtId="0" fontId="0" fillId="33" borderId="0" xfId="0" applyFont="1" applyFill="1" applyAlignment="1">
      <alignment horizontal="right"/>
    </xf>
    <xf numFmtId="0" fontId="0" fillId="33" borderId="0" xfId="0" applyFill="1" applyAlignment="1">
      <alignment horizontal="right"/>
    </xf>
    <xf numFmtId="0" fontId="0" fillId="33" borderId="0" xfId="0" applyFont="1" applyFill="1" applyBorder="1" applyAlignment="1">
      <alignment horizontal="right"/>
    </xf>
    <xf numFmtId="0" fontId="0" fillId="33" borderId="0" xfId="0" applyFill="1" applyBorder="1" applyAlignment="1">
      <alignment horizontal="right"/>
    </xf>
    <xf numFmtId="0" fontId="3" fillId="33" borderId="0" xfId="0" applyFont="1" applyFill="1" applyBorder="1" applyAlignment="1">
      <alignment horizontal="center"/>
    </xf>
    <xf numFmtId="0" fontId="1" fillId="33" borderId="0" xfId="0" applyFont="1" applyFill="1" applyBorder="1" applyAlignment="1">
      <alignment horizontal="right"/>
    </xf>
    <xf numFmtId="0" fontId="1" fillId="33" borderId="0" xfId="0" applyFont="1" applyFill="1" applyBorder="1" applyAlignment="1">
      <alignment horizontal="center"/>
    </xf>
    <xf numFmtId="0" fontId="0" fillId="33" borderId="0" xfId="0" applyFill="1" applyBorder="1" applyAlignment="1">
      <alignment horizontal="center"/>
    </xf>
    <xf numFmtId="0" fontId="1"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3" fontId="8" fillId="33" borderId="10" xfId="0" applyNumberFormat="1" applyFont="1" applyFill="1" applyBorder="1" applyAlignment="1">
      <alignment horizontal="right" vertical="center"/>
    </xf>
    <xf numFmtId="3" fontId="8" fillId="33" borderId="10" xfId="0" applyNumberFormat="1" applyFont="1" applyFill="1" applyBorder="1" applyAlignment="1">
      <alignment horizontal="right" vertical="center" wrapText="1"/>
    </xf>
    <xf numFmtId="0" fontId="8" fillId="33" borderId="10" xfId="0" applyFont="1" applyFill="1" applyBorder="1" applyAlignment="1">
      <alignment horizontal="left" vertical="center" wrapText="1"/>
    </xf>
    <xf numFmtId="0" fontId="8" fillId="33" borderId="10" xfId="0" applyFont="1" applyFill="1" applyBorder="1" applyAlignment="1">
      <alignment horizontal="center" vertical="center"/>
    </xf>
    <xf numFmtId="0" fontId="8" fillId="33" borderId="11" xfId="0" applyFont="1" applyFill="1" applyBorder="1" applyAlignment="1">
      <alignment horizontal="center" vertical="center" wrapText="1"/>
    </xf>
    <xf numFmtId="3" fontId="8" fillId="33" borderId="10" xfId="0" applyNumberFormat="1" applyFont="1" applyFill="1" applyBorder="1" applyAlignment="1">
      <alignment horizontal="center" vertical="center"/>
    </xf>
    <xf numFmtId="0" fontId="8" fillId="33" borderId="11" xfId="0" applyFont="1" applyFill="1" applyBorder="1" applyAlignment="1">
      <alignment horizontal="left" vertical="center" wrapText="1"/>
    </xf>
    <xf numFmtId="3" fontId="8" fillId="33" borderId="10" xfId="0" applyNumberFormat="1" applyFont="1" applyFill="1" applyBorder="1" applyAlignment="1">
      <alignment horizontal="right" wrapText="1"/>
    </xf>
    <xf numFmtId="4" fontId="8" fillId="33" borderId="10" xfId="0" applyNumberFormat="1" applyFont="1" applyFill="1" applyBorder="1" applyAlignment="1">
      <alignment horizontal="center" wrapText="1"/>
    </xf>
    <xf numFmtId="0" fontId="0" fillId="33" borderId="12" xfId="0" applyFill="1" applyBorder="1" applyAlignment="1">
      <alignment horizontal="center"/>
    </xf>
    <xf numFmtId="3" fontId="0" fillId="33" borderId="0" xfId="0" applyNumberFormat="1" applyFont="1" applyFill="1" applyAlignment="1">
      <alignment horizontal="right"/>
    </xf>
    <xf numFmtId="3" fontId="0" fillId="33" borderId="0" xfId="0" applyNumberFormat="1" applyFill="1" applyAlignment="1">
      <alignment horizontal="right"/>
    </xf>
    <xf numFmtId="0" fontId="0" fillId="33" borderId="13" xfId="0" applyFill="1" applyBorder="1" applyAlignment="1">
      <alignment horizontal="center"/>
    </xf>
    <xf numFmtId="3" fontId="0" fillId="33" borderId="0" xfId="0" applyNumberFormat="1" applyFill="1" applyAlignment="1">
      <alignment/>
    </xf>
    <xf numFmtId="3" fontId="0" fillId="33" borderId="0" xfId="0" applyNumberFormat="1" applyFill="1" applyAlignment="1">
      <alignment horizontal="center"/>
    </xf>
    <xf numFmtId="3" fontId="0" fillId="33" borderId="0" xfId="0" applyNumberFormat="1" applyFill="1" applyAlignment="1">
      <alignment horizontal="justify"/>
    </xf>
    <xf numFmtId="3" fontId="0" fillId="33" borderId="13" xfId="0" applyNumberFormat="1" applyFill="1" applyBorder="1" applyAlignment="1">
      <alignment horizontal="center"/>
    </xf>
    <xf numFmtId="0" fontId="12" fillId="0" borderId="0" xfId="0" applyFont="1" applyAlignment="1">
      <alignment/>
    </xf>
    <xf numFmtId="3" fontId="12" fillId="0" borderId="0" xfId="0" applyNumberFormat="1" applyFont="1" applyAlignment="1">
      <alignment/>
    </xf>
    <xf numFmtId="0" fontId="0" fillId="33" borderId="0" xfId="0" applyFont="1" applyFill="1" applyAlignment="1">
      <alignment/>
    </xf>
    <xf numFmtId="0" fontId="7" fillId="33" borderId="10" xfId="0" applyFont="1" applyFill="1" applyBorder="1" applyAlignment="1">
      <alignment/>
    </xf>
    <xf numFmtId="3" fontId="0" fillId="33" borderId="0" xfId="0" applyNumberFormat="1" applyFont="1" applyFill="1" applyAlignment="1">
      <alignment/>
    </xf>
    <xf numFmtId="0" fontId="8" fillId="33" borderId="10" xfId="0" applyFont="1" applyFill="1" applyBorder="1" applyAlignment="1">
      <alignment horizontal="left" vertical="center" wrapText="1" readingOrder="1"/>
    </xf>
    <xf numFmtId="0" fontId="8" fillId="33" borderId="10" xfId="0" applyFont="1" applyFill="1" applyBorder="1" applyAlignment="1">
      <alignment vertical="center" wrapText="1" readingOrder="1"/>
    </xf>
    <xf numFmtId="3" fontId="8" fillId="33" borderId="10" xfId="0" applyNumberFormat="1" applyFont="1" applyFill="1" applyBorder="1" applyAlignment="1" applyProtection="1">
      <alignment horizontal="right" vertical="center"/>
      <protection/>
    </xf>
    <xf numFmtId="3" fontId="7" fillId="33" borderId="0" xfId="0" applyNumberFormat="1" applyFont="1" applyFill="1" applyBorder="1" applyAlignment="1">
      <alignment/>
    </xf>
    <xf numFmtId="0" fontId="8" fillId="33" borderId="10" xfId="0" applyFont="1" applyFill="1" applyBorder="1" applyAlignment="1">
      <alignment vertical="center" wrapText="1"/>
    </xf>
    <xf numFmtId="3" fontId="8" fillId="33" borderId="11" xfId="0" applyNumberFormat="1" applyFont="1" applyFill="1" applyBorder="1" applyAlignment="1">
      <alignment horizontal="right" vertical="center" wrapText="1"/>
    </xf>
    <xf numFmtId="3" fontId="8" fillId="33" borderId="10" xfId="0" applyNumberFormat="1" applyFont="1" applyFill="1" applyBorder="1" applyAlignment="1">
      <alignment vertical="center"/>
    </xf>
    <xf numFmtId="3" fontId="8" fillId="33" borderId="10" xfId="0" applyNumberFormat="1" applyFont="1" applyFill="1" applyBorder="1" applyAlignment="1">
      <alignment vertical="center" wrapText="1"/>
    </xf>
    <xf numFmtId="0" fontId="8" fillId="33" borderId="10" xfId="0" applyFont="1" applyFill="1" applyBorder="1" applyAlignment="1">
      <alignment horizontal="center"/>
    </xf>
    <xf numFmtId="0" fontId="8" fillId="33" borderId="10" xfId="0" applyFont="1" applyFill="1" applyBorder="1" applyAlignment="1">
      <alignment horizontal="left"/>
    </xf>
    <xf numFmtId="0" fontId="8" fillId="33" borderId="10" xfId="0" applyFont="1" applyFill="1" applyBorder="1" applyAlignment="1">
      <alignment horizontal="left" wrapText="1" readingOrder="1"/>
    </xf>
    <xf numFmtId="0" fontId="8" fillId="33" borderId="10" xfId="0" applyFont="1" applyFill="1" applyBorder="1" applyAlignment="1">
      <alignment horizontal="center" vertical="justify" wrapText="1"/>
    </xf>
    <xf numFmtId="49" fontId="8" fillId="33" borderId="10" xfId="0" applyNumberFormat="1" applyFont="1" applyFill="1" applyBorder="1" applyAlignment="1">
      <alignment horizontal="center" wrapText="1"/>
    </xf>
    <xf numFmtId="0" fontId="8" fillId="33" borderId="10" xfId="0" applyFont="1" applyFill="1" applyBorder="1" applyAlignment="1">
      <alignment horizontal="right" wrapText="1"/>
    </xf>
    <xf numFmtId="0" fontId="4" fillId="33" borderId="10" xfId="0" applyFont="1" applyFill="1" applyBorder="1" applyAlignment="1">
      <alignment wrapText="1"/>
    </xf>
    <xf numFmtId="0" fontId="4" fillId="33" borderId="11" xfId="0" applyFont="1" applyFill="1" applyBorder="1" applyAlignment="1">
      <alignment wrapText="1"/>
    </xf>
    <xf numFmtId="0" fontId="4" fillId="33" borderId="10" xfId="0" applyFont="1" applyFill="1" applyBorder="1" applyAlignment="1">
      <alignment horizontal="justify" vertical="center" wrapText="1"/>
    </xf>
    <xf numFmtId="0" fontId="8" fillId="33" borderId="11" xfId="0" applyFont="1" applyFill="1" applyBorder="1" applyAlignment="1">
      <alignment horizontal="left" vertical="center" wrapText="1" readingOrder="1"/>
    </xf>
    <xf numFmtId="0" fontId="14" fillId="33" borderId="10" xfId="0" applyFont="1" applyFill="1" applyBorder="1" applyAlignment="1">
      <alignment horizontal="left" vertical="center" wrapText="1" readingOrder="1"/>
    </xf>
    <xf numFmtId="3" fontId="10" fillId="33" borderId="10" xfId="0" applyNumberFormat="1" applyFont="1" applyFill="1" applyBorder="1" applyAlignment="1">
      <alignment horizontal="center" vertical="center" wrapText="1"/>
    </xf>
    <xf numFmtId="1" fontId="8" fillId="33" borderId="10" xfId="0" applyNumberFormat="1" applyFont="1" applyFill="1" applyBorder="1" applyAlignment="1">
      <alignment horizontal="center" vertical="center" wrapText="1"/>
    </xf>
    <xf numFmtId="0" fontId="15" fillId="33" borderId="10" xfId="0" applyFont="1" applyFill="1" applyBorder="1" applyAlignment="1">
      <alignment wrapText="1"/>
    </xf>
    <xf numFmtId="0" fontId="4" fillId="33" borderId="10" xfId="0" applyFont="1" applyFill="1" applyBorder="1" applyAlignment="1">
      <alignment horizontal="center"/>
    </xf>
    <xf numFmtId="0" fontId="4" fillId="33" borderId="11" xfId="0" applyFont="1" applyFill="1" applyBorder="1" applyAlignment="1">
      <alignment horizontal="center"/>
    </xf>
    <xf numFmtId="0" fontId="16" fillId="33" borderId="10" xfId="0" applyFont="1" applyFill="1" applyBorder="1" applyAlignment="1">
      <alignment horizontal="center" vertical="center" wrapText="1"/>
    </xf>
    <xf numFmtId="3" fontId="0" fillId="33" borderId="10" xfId="0" applyNumberFormat="1" applyFont="1" applyFill="1" applyBorder="1" applyAlignment="1">
      <alignment horizontal="right" vertical="center" wrapText="1"/>
    </xf>
    <xf numFmtId="3" fontId="0" fillId="33" borderId="10" xfId="0" applyNumberFormat="1" applyFill="1" applyBorder="1" applyAlignment="1">
      <alignment/>
    </xf>
    <xf numFmtId="3" fontId="0" fillId="33" borderId="10" xfId="0" applyNumberFormat="1" applyFill="1" applyBorder="1" applyAlignment="1">
      <alignment horizontal="center" vertical="center"/>
    </xf>
    <xf numFmtId="3" fontId="0" fillId="33" borderId="10" xfId="0" applyNumberFormat="1" applyFont="1" applyFill="1" applyBorder="1" applyAlignment="1">
      <alignment horizontal="center" vertical="center"/>
    </xf>
    <xf numFmtId="0" fontId="0" fillId="0" borderId="0" xfId="0" applyFont="1" applyAlignment="1">
      <alignment/>
    </xf>
    <xf numFmtId="0" fontId="0" fillId="0" borderId="0" xfId="0" applyFont="1" applyAlignment="1">
      <alignment horizontal="center" vertical="center" wrapText="1"/>
    </xf>
    <xf numFmtId="0" fontId="0" fillId="0" borderId="10" xfId="0" applyFont="1" applyBorder="1" applyAlignment="1">
      <alignment/>
    </xf>
    <xf numFmtId="3" fontId="0" fillId="0" borderId="10" xfId="0" applyNumberFormat="1" applyFont="1" applyBorder="1" applyAlignment="1">
      <alignment/>
    </xf>
    <xf numFmtId="0" fontId="0" fillId="0" borderId="0" xfId="0" applyFont="1" applyAlignment="1">
      <alignment horizontal="center"/>
    </xf>
    <xf numFmtId="0" fontId="0" fillId="0" borderId="10" xfId="0" applyFont="1" applyBorder="1" applyAlignment="1">
      <alignment horizontal="center"/>
    </xf>
    <xf numFmtId="3" fontId="1" fillId="0" borderId="10" xfId="0" applyNumberFormat="1" applyFont="1" applyBorder="1" applyAlignment="1">
      <alignment/>
    </xf>
    <xf numFmtId="0" fontId="1" fillId="0" borderId="10" xfId="0" applyFont="1" applyBorder="1" applyAlignment="1">
      <alignment horizontal="center"/>
    </xf>
    <xf numFmtId="0" fontId="10" fillId="33" borderId="10" xfId="0" applyFont="1" applyFill="1" applyBorder="1" applyAlignment="1">
      <alignment horizontal="justify" vertical="justify" wrapText="1" readingOrder="1"/>
    </xf>
    <xf numFmtId="0" fontId="13" fillId="33" borderId="10" xfId="0" applyFont="1" applyFill="1" applyBorder="1" applyAlignment="1">
      <alignment horizontal="left" wrapText="1"/>
    </xf>
    <xf numFmtId="0" fontId="13" fillId="33" borderId="10" xfId="0" applyFont="1" applyFill="1" applyBorder="1" applyAlignment="1">
      <alignment horizontal="center"/>
    </xf>
    <xf numFmtId="3" fontId="13" fillId="33" borderId="10" xfId="0" applyNumberFormat="1" applyFont="1" applyFill="1" applyBorder="1" applyAlignment="1">
      <alignment wrapText="1"/>
    </xf>
    <xf numFmtId="3" fontId="13" fillId="33" borderId="10" xfId="0" applyNumberFormat="1" applyFont="1" applyFill="1" applyBorder="1" applyAlignment="1">
      <alignment horizontal="right" wrapText="1"/>
    </xf>
    <xf numFmtId="0" fontId="8" fillId="33" borderId="10" xfId="0" applyFont="1" applyFill="1" applyBorder="1" applyAlignment="1">
      <alignment horizontal="right" vertical="center" wrapText="1"/>
    </xf>
    <xf numFmtId="0" fontId="13" fillId="33" borderId="10" xfId="0" applyFont="1" applyFill="1" applyBorder="1" applyAlignment="1">
      <alignment horizontal="right"/>
    </xf>
    <xf numFmtId="0" fontId="3" fillId="33" borderId="0" xfId="0" applyFont="1" applyFill="1" applyBorder="1" applyAlignment="1">
      <alignment/>
    </xf>
    <xf numFmtId="0" fontId="10" fillId="33" borderId="10" xfId="0" applyFont="1" applyFill="1" applyBorder="1" applyAlignment="1">
      <alignment horizontal="center" vertical="center"/>
    </xf>
    <xf numFmtId="0" fontId="7" fillId="33" borderId="0" xfId="0" applyFont="1" applyFill="1" applyBorder="1" applyAlignment="1">
      <alignment/>
    </xf>
    <xf numFmtId="0" fontId="8" fillId="33" borderId="14" xfId="0" applyFont="1" applyFill="1" applyBorder="1" applyAlignment="1">
      <alignment horizontal="center"/>
    </xf>
    <xf numFmtId="0" fontId="8" fillId="33" borderId="14" xfId="0" applyFont="1" applyFill="1" applyBorder="1" applyAlignment="1">
      <alignment/>
    </xf>
    <xf numFmtId="0" fontId="13" fillId="33" borderId="14" xfId="0" applyFont="1" applyFill="1" applyBorder="1" applyAlignment="1">
      <alignment wrapText="1"/>
    </xf>
    <xf numFmtId="0" fontId="8" fillId="33" borderId="14" xfId="55" applyFont="1" applyFill="1" applyBorder="1" applyAlignment="1">
      <alignment horizontal="center"/>
      <protection/>
    </xf>
    <xf numFmtId="4" fontId="13" fillId="33" borderId="14" xfId="55" applyNumberFormat="1" applyFont="1" applyFill="1" applyBorder="1" applyAlignment="1">
      <alignment horizontal="right" vertical="center"/>
      <protection/>
    </xf>
    <xf numFmtId="3" fontId="13" fillId="33" borderId="14" xfId="55" applyNumberFormat="1" applyFont="1" applyFill="1" applyBorder="1" applyAlignment="1">
      <alignment horizontal="right" vertical="center"/>
      <protection/>
    </xf>
    <xf numFmtId="3" fontId="13" fillId="33" borderId="14" xfId="55" applyNumberFormat="1" applyFont="1" applyFill="1" applyBorder="1" applyAlignment="1">
      <alignment horizontal="right"/>
      <protection/>
    </xf>
    <xf numFmtId="1" fontId="8" fillId="33" borderId="10" xfId="0" applyNumberFormat="1" applyFont="1" applyFill="1" applyBorder="1" applyAlignment="1">
      <alignment horizontal="center" wrapText="1"/>
    </xf>
    <xf numFmtId="0" fontId="8" fillId="33" borderId="10" xfId="0" applyFont="1" applyFill="1" applyBorder="1" applyAlignment="1">
      <alignment/>
    </xf>
    <xf numFmtId="0" fontId="13" fillId="33" borderId="10" xfId="0" applyFont="1" applyFill="1" applyBorder="1" applyAlignment="1">
      <alignment/>
    </xf>
    <xf numFmtId="3" fontId="13" fillId="33" borderId="10" xfId="55" applyNumberFormat="1" applyFont="1" applyFill="1" applyBorder="1" applyAlignment="1">
      <alignment horizontal="right" vertical="center"/>
      <protection/>
    </xf>
    <xf numFmtId="3" fontId="13" fillId="33" borderId="10" xfId="0" applyNumberFormat="1" applyFont="1" applyFill="1" applyBorder="1" applyAlignment="1">
      <alignment horizontal="right"/>
    </xf>
    <xf numFmtId="3" fontId="13" fillId="33" borderId="10" xfId="55" applyNumberFormat="1" applyFont="1" applyFill="1" applyBorder="1" applyAlignment="1">
      <alignment horizontal="right"/>
      <protection/>
    </xf>
    <xf numFmtId="0" fontId="8" fillId="33" borderId="14" xfId="0" applyFont="1" applyFill="1" applyBorder="1" applyAlignment="1">
      <alignment horizontal="center" readingOrder="1"/>
    </xf>
    <xf numFmtId="0" fontId="8" fillId="33" borderId="10" xfId="0" applyFont="1" applyFill="1" applyBorder="1" applyAlignment="1">
      <alignment readingOrder="1"/>
    </xf>
    <xf numFmtId="3" fontId="8" fillId="33" borderId="10" xfId="0" applyNumberFormat="1" applyFont="1" applyFill="1" applyBorder="1" applyAlignment="1" applyProtection="1">
      <alignment vertical="center" readingOrder="1"/>
      <protection/>
    </xf>
    <xf numFmtId="1" fontId="8" fillId="33" borderId="10" xfId="0" applyNumberFormat="1" applyFont="1" applyFill="1" applyBorder="1" applyAlignment="1">
      <alignment horizontal="center" wrapText="1" readingOrder="1"/>
    </xf>
    <xf numFmtId="0" fontId="3" fillId="33" borderId="0" xfId="0" applyFont="1" applyFill="1" applyBorder="1" applyAlignment="1">
      <alignment horizontal="center" vertical="center"/>
    </xf>
    <xf numFmtId="0" fontId="8" fillId="33" borderId="10" xfId="0" applyFont="1" applyFill="1" applyBorder="1" applyAlignment="1">
      <alignment horizontal="justify" vertical="justify" wrapText="1" readingOrder="1"/>
    </xf>
    <xf numFmtId="0" fontId="8" fillId="33" borderId="10" xfId="0" applyFont="1" applyFill="1" applyBorder="1" applyAlignment="1">
      <alignment vertical="justify" wrapText="1"/>
    </xf>
    <xf numFmtId="0" fontId="8" fillId="33" borderId="10" xfId="0" applyFont="1" applyFill="1" applyBorder="1" applyAlignment="1">
      <alignment horizontal="justify" vertical="center" wrapText="1" readingOrder="1"/>
    </xf>
    <xf numFmtId="0" fontId="10" fillId="33" borderId="10" xfId="0" applyFont="1" applyFill="1" applyBorder="1" applyAlignment="1">
      <alignment horizontal="center" vertical="justify" wrapText="1"/>
    </xf>
    <xf numFmtId="0" fontId="8" fillId="33" borderId="10" xfId="0" applyFont="1" applyFill="1" applyBorder="1" applyAlignment="1" applyProtection="1">
      <alignment horizontal="left" vertical="center" wrapText="1"/>
      <protection/>
    </xf>
    <xf numFmtId="3" fontId="8" fillId="33" borderId="10" xfId="0" applyNumberFormat="1" applyFont="1" applyFill="1" applyBorder="1" applyAlignment="1" applyProtection="1">
      <alignment horizontal="right" vertical="center" wrapText="1"/>
      <protection/>
    </xf>
    <xf numFmtId="0" fontId="8" fillId="33" borderId="15" xfId="51" applyFont="1" applyFill="1" applyBorder="1" applyAlignment="1">
      <alignment horizontal="center" vertical="center" wrapText="1"/>
      <protection/>
    </xf>
    <xf numFmtId="0" fontId="8" fillId="33" borderId="10" xfId="54" applyNumberFormat="1" applyFont="1" applyFill="1" applyBorder="1" applyAlignment="1" applyProtection="1">
      <alignment horizontal="left" vertical="center" wrapText="1"/>
      <protection/>
    </xf>
    <xf numFmtId="3" fontId="8" fillId="33" borderId="10" xfId="0" applyNumberFormat="1" applyFont="1" applyFill="1" applyBorder="1" applyAlignment="1" applyProtection="1">
      <alignment horizontal="right" vertical="center" wrapText="1" shrinkToFit="1"/>
      <protection/>
    </xf>
    <xf numFmtId="0" fontId="8" fillId="33" borderId="10" xfId="0" applyFont="1" applyFill="1" applyBorder="1" applyAlignment="1">
      <alignment horizontal="right" vertical="center"/>
    </xf>
    <xf numFmtId="0" fontId="7" fillId="33" borderId="0" xfId="0" applyFont="1" applyFill="1" applyBorder="1" applyAlignment="1">
      <alignment horizontal="right" vertical="center"/>
    </xf>
    <xf numFmtId="0" fontId="8" fillId="33" borderId="0" xfId="0" applyFont="1" applyFill="1" applyBorder="1" applyAlignment="1">
      <alignment/>
    </xf>
    <xf numFmtId="11" fontId="8" fillId="33" borderId="10" xfId="0" applyNumberFormat="1" applyFont="1" applyFill="1" applyBorder="1" applyAlignment="1">
      <alignment horizontal="center" vertical="center" wrapText="1"/>
    </xf>
    <xf numFmtId="3" fontId="8" fillId="33" borderId="10" xfId="53" applyNumberFormat="1" applyFont="1" applyFill="1" applyBorder="1" applyAlignment="1">
      <alignment horizontal="right" vertical="center" wrapText="1"/>
      <protection/>
    </xf>
    <xf numFmtId="1" fontId="8" fillId="33" borderId="10" xfId="49" applyNumberFormat="1" applyFont="1" applyFill="1" applyBorder="1" applyAlignment="1">
      <alignment horizontal="right" vertical="center"/>
      <protection/>
    </xf>
    <xf numFmtId="4" fontId="8" fillId="33" borderId="10" xfId="50" applyNumberFormat="1" applyFont="1" applyFill="1" applyBorder="1" applyAlignment="1">
      <alignment horizontal="justify" vertical="center"/>
      <protection/>
    </xf>
    <xf numFmtId="11" fontId="8" fillId="33" borderId="10" xfId="0" applyNumberFormat="1" applyFont="1" applyFill="1" applyBorder="1" applyAlignment="1">
      <alignment horizontal="center" vertical="center"/>
    </xf>
    <xf numFmtId="0" fontId="8" fillId="33" borderId="10" xfId="0" applyFont="1" applyFill="1" applyBorder="1" applyAlignment="1">
      <alignment horizontal="center" vertical="center" wrapText="1" readingOrder="1"/>
    </xf>
    <xf numFmtId="3" fontId="8" fillId="33" borderId="10" xfId="0" applyNumberFormat="1" applyFont="1" applyFill="1" applyBorder="1" applyAlignment="1">
      <alignment horizontal="center" vertical="center" wrapText="1"/>
    </xf>
    <xf numFmtId="3" fontId="8" fillId="33" borderId="10" xfId="53" applyNumberFormat="1" applyFont="1" applyFill="1" applyBorder="1" applyAlignment="1">
      <alignment horizontal="center" vertical="center" wrapText="1"/>
      <protection/>
    </xf>
    <xf numFmtId="1" fontId="8" fillId="33" borderId="10" xfId="49" applyNumberFormat="1" applyFont="1" applyFill="1" applyBorder="1" applyAlignment="1">
      <alignment horizontal="center" vertical="center"/>
      <protection/>
    </xf>
    <xf numFmtId="0" fontId="8" fillId="33" borderId="16" xfId="0" applyFont="1" applyFill="1" applyBorder="1" applyAlignment="1">
      <alignment horizontal="left" vertical="center" wrapText="1"/>
    </xf>
    <xf numFmtId="0" fontId="8" fillId="33" borderId="16" xfId="0" applyFont="1" applyFill="1" applyBorder="1" applyAlignment="1">
      <alignment horizontal="center" vertical="center"/>
    </xf>
    <xf numFmtId="11" fontId="8" fillId="33" borderId="16" xfId="0" applyNumberFormat="1" applyFont="1" applyFill="1" applyBorder="1" applyAlignment="1">
      <alignment horizontal="center" vertical="center" wrapText="1"/>
    </xf>
    <xf numFmtId="0" fontId="8" fillId="33" borderId="17" xfId="0" applyFont="1" applyFill="1" applyBorder="1" applyAlignment="1">
      <alignment horizontal="center" vertical="center" wrapText="1" readingOrder="1"/>
    </xf>
    <xf numFmtId="0" fontId="8" fillId="33" borderId="16" xfId="0" applyFont="1" applyFill="1" applyBorder="1" applyAlignment="1">
      <alignment horizontal="center" vertical="center" wrapText="1"/>
    </xf>
    <xf numFmtId="3" fontId="8" fillId="33" borderId="17" xfId="0" applyNumberFormat="1" applyFont="1" applyFill="1" applyBorder="1" applyAlignment="1">
      <alignment horizontal="center" vertical="center"/>
    </xf>
    <xf numFmtId="3" fontId="8" fillId="33" borderId="16" xfId="0" applyNumberFormat="1" applyFont="1" applyFill="1" applyBorder="1" applyAlignment="1">
      <alignment horizontal="center" vertical="center" wrapText="1"/>
    </xf>
    <xf numFmtId="3" fontId="8" fillId="33" borderId="16" xfId="53" applyNumberFormat="1" applyFont="1" applyFill="1" applyBorder="1" applyAlignment="1">
      <alignment horizontal="center" vertical="center" wrapText="1"/>
      <protection/>
    </xf>
    <xf numFmtId="1" fontId="8" fillId="33" borderId="14" xfId="49" applyNumberFormat="1" applyFont="1" applyFill="1" applyBorder="1" applyAlignment="1">
      <alignment horizontal="center" vertical="center" wrapText="1"/>
      <protection/>
    </xf>
    <xf numFmtId="4" fontId="8" fillId="33" borderId="14" xfId="50" applyNumberFormat="1" applyFont="1" applyFill="1" applyBorder="1" applyAlignment="1">
      <alignment horizontal="center" vertical="center" wrapText="1"/>
      <protection/>
    </xf>
    <xf numFmtId="0" fontId="8" fillId="33" borderId="11" xfId="0" applyFont="1" applyFill="1" applyBorder="1" applyAlignment="1">
      <alignment horizontal="center" vertical="center"/>
    </xf>
    <xf numFmtId="11" fontId="8" fillId="33" borderId="11" xfId="0" applyNumberFormat="1" applyFont="1" applyFill="1" applyBorder="1" applyAlignment="1">
      <alignment horizontal="center" vertical="center" wrapText="1"/>
    </xf>
    <xf numFmtId="0" fontId="8" fillId="33" borderId="11" xfId="0" applyFont="1" applyFill="1" applyBorder="1" applyAlignment="1">
      <alignment horizontal="center" vertical="center" wrapText="1" readingOrder="1"/>
    </xf>
    <xf numFmtId="3" fontId="8" fillId="33" borderId="11" xfId="0" applyNumberFormat="1" applyFont="1" applyFill="1" applyBorder="1" applyAlignment="1">
      <alignment horizontal="center" vertical="center"/>
    </xf>
    <xf numFmtId="3" fontId="8" fillId="33" borderId="11" xfId="0" applyNumberFormat="1" applyFont="1" applyFill="1" applyBorder="1" applyAlignment="1">
      <alignment horizontal="center" vertical="center" wrapText="1"/>
    </xf>
    <xf numFmtId="3" fontId="8" fillId="33" borderId="11" xfId="53" applyNumberFormat="1" applyFont="1" applyFill="1" applyBorder="1" applyAlignment="1">
      <alignment horizontal="center" vertical="center" wrapText="1"/>
      <protection/>
    </xf>
    <xf numFmtId="1" fontId="8" fillId="33" borderId="10" xfId="49" applyNumberFormat="1" applyFont="1" applyFill="1" applyBorder="1" applyAlignment="1">
      <alignment horizontal="center" vertical="center" wrapText="1"/>
      <protection/>
    </xf>
    <xf numFmtId="4" fontId="8" fillId="33" borderId="10" xfId="50" applyNumberFormat="1" applyFont="1" applyFill="1" applyBorder="1" applyAlignment="1">
      <alignment horizontal="center" vertical="center" wrapText="1"/>
      <protection/>
    </xf>
    <xf numFmtId="4" fontId="8" fillId="33" borderId="10" xfId="0" applyNumberFormat="1" applyFont="1" applyFill="1" applyBorder="1" applyAlignment="1">
      <alignment horizontal="center" vertical="center" wrapText="1"/>
    </xf>
    <xf numFmtId="0" fontId="8" fillId="33" borderId="11" xfId="0" applyFont="1" applyFill="1" applyBorder="1" applyAlignment="1">
      <alignment horizontal="justify" vertical="center" wrapText="1" readingOrder="1"/>
    </xf>
    <xf numFmtId="3" fontId="8" fillId="33" borderId="11" xfId="0" applyNumberFormat="1" applyFont="1" applyFill="1" applyBorder="1" applyAlignment="1">
      <alignment horizontal="right" vertical="center"/>
    </xf>
    <xf numFmtId="3" fontId="8" fillId="33" borderId="11" xfId="53" applyNumberFormat="1" applyFont="1" applyFill="1" applyBorder="1" applyAlignment="1">
      <alignment horizontal="right" vertical="center" wrapText="1"/>
      <protection/>
    </xf>
    <xf numFmtId="0" fontId="8" fillId="33" borderId="11" xfId="0" applyFont="1" applyFill="1" applyBorder="1" applyAlignment="1">
      <alignment vertical="center" wrapText="1"/>
    </xf>
    <xf numFmtId="196" fontId="8" fillId="33" borderId="10" xfId="0" applyNumberFormat="1" applyFont="1" applyFill="1" applyBorder="1" applyAlignment="1" applyProtection="1">
      <alignment vertical="center" wrapText="1"/>
      <protection locked="0"/>
    </xf>
    <xf numFmtId="197" fontId="17" fillId="33" borderId="10" xfId="0" applyNumberFormat="1" applyFont="1" applyFill="1" applyBorder="1" applyAlignment="1">
      <alignment horizontal="center" vertical="center" wrapText="1"/>
    </xf>
    <xf numFmtId="196" fontId="10" fillId="33" borderId="10" xfId="0" applyNumberFormat="1" applyFont="1" applyFill="1" applyBorder="1" applyAlignment="1" applyProtection="1">
      <alignment vertical="center" wrapText="1"/>
      <protection locked="0"/>
    </xf>
    <xf numFmtId="0" fontId="10" fillId="33" borderId="10" xfId="0" applyFont="1" applyFill="1" applyBorder="1" applyAlignment="1">
      <alignment horizontal="center" vertical="center" wrapText="1"/>
    </xf>
    <xf numFmtId="0" fontId="10" fillId="33" borderId="10" xfId="0" applyFont="1" applyFill="1" applyBorder="1" applyAlignment="1">
      <alignment horizontal="left" vertical="center" wrapText="1" readingOrder="1"/>
    </xf>
    <xf numFmtId="197" fontId="19" fillId="33" borderId="10" xfId="0" applyNumberFormat="1" applyFont="1" applyFill="1" applyBorder="1" applyAlignment="1">
      <alignment horizontal="center" vertical="center" wrapText="1"/>
    </xf>
    <xf numFmtId="3" fontId="10" fillId="33" borderId="10" xfId="0" applyNumberFormat="1" applyFont="1" applyFill="1" applyBorder="1" applyAlignment="1">
      <alignment horizontal="right" vertical="center" wrapText="1"/>
    </xf>
    <xf numFmtId="3" fontId="10" fillId="33" borderId="10" xfId="0" applyNumberFormat="1" applyFont="1" applyFill="1" applyBorder="1" applyAlignment="1">
      <alignment horizontal="right" vertical="center"/>
    </xf>
    <xf numFmtId="0" fontId="10" fillId="33" borderId="10" xfId="0" applyFont="1" applyFill="1" applyBorder="1" applyAlignment="1">
      <alignment horizontal="justify" vertical="center" wrapText="1" readingOrder="1"/>
    </xf>
    <xf numFmtId="197" fontId="10" fillId="33" borderId="10" xfId="0" applyNumberFormat="1" applyFont="1" applyFill="1" applyBorder="1" applyAlignment="1">
      <alignment vertical="center" wrapText="1"/>
    </xf>
    <xf numFmtId="3" fontId="8" fillId="33" borderId="10" xfId="0" applyNumberFormat="1" applyFont="1" applyFill="1" applyBorder="1" applyAlignment="1">
      <alignment horizontal="left" vertical="center" wrapText="1" readingOrder="1"/>
    </xf>
    <xf numFmtId="3" fontId="8" fillId="33" borderId="10" xfId="0" applyNumberFormat="1" applyFont="1" applyFill="1" applyBorder="1" applyAlignment="1">
      <alignment horizontal="left" vertical="center" wrapText="1"/>
    </xf>
    <xf numFmtId="0" fontId="8" fillId="33" borderId="10" xfId="0" applyFont="1" applyFill="1" applyBorder="1" applyAlignment="1">
      <alignment horizontal="right" vertical="justify" wrapText="1"/>
    </xf>
    <xf numFmtId="0" fontId="10" fillId="33" borderId="10" xfId="0" applyFont="1" applyFill="1" applyBorder="1" applyAlignment="1">
      <alignment vertical="center" wrapText="1"/>
    </xf>
    <xf numFmtId="3" fontId="10" fillId="33" borderId="10" xfId="0" applyNumberFormat="1" applyFont="1" applyFill="1" applyBorder="1" applyAlignment="1">
      <alignment horizontal="left" vertical="center" wrapText="1"/>
    </xf>
    <xf numFmtId="3" fontId="10" fillId="33" borderId="10" xfId="0" applyNumberFormat="1" applyFont="1" applyFill="1" applyBorder="1" applyAlignment="1">
      <alignment vertical="center" wrapText="1"/>
    </xf>
    <xf numFmtId="3" fontId="10" fillId="33" borderId="10" xfId="0" applyNumberFormat="1" applyFont="1" applyFill="1" applyBorder="1" applyAlignment="1">
      <alignment vertical="center"/>
    </xf>
    <xf numFmtId="0" fontId="10" fillId="33" borderId="10" xfId="0" applyFont="1" applyFill="1" applyBorder="1" applyAlignment="1">
      <alignment horizontal="right" vertical="center" wrapText="1"/>
    </xf>
    <xf numFmtId="0" fontId="10" fillId="33" borderId="10" xfId="0" applyFont="1" applyFill="1" applyBorder="1" applyAlignment="1">
      <alignment horizontal="right" vertical="justify" wrapText="1"/>
    </xf>
    <xf numFmtId="0" fontId="3" fillId="33" borderId="18" xfId="0" applyFont="1" applyFill="1" applyBorder="1" applyAlignment="1">
      <alignment horizontal="left" wrapText="1"/>
    </xf>
    <xf numFmtId="0" fontId="3" fillId="33" borderId="18" xfId="0" applyFont="1" applyFill="1" applyBorder="1" applyAlignment="1">
      <alignment horizontal="center"/>
    </xf>
    <xf numFmtId="3" fontId="3" fillId="33" borderId="18" xfId="0" applyNumberFormat="1" applyFont="1" applyFill="1" applyBorder="1" applyAlignment="1">
      <alignment wrapText="1"/>
    </xf>
    <xf numFmtId="3" fontId="3" fillId="33" borderId="18" xfId="0" applyNumberFormat="1" applyFont="1" applyFill="1" applyBorder="1" applyAlignment="1">
      <alignment horizontal="right" wrapText="1"/>
    </xf>
    <xf numFmtId="0" fontId="3" fillId="33" borderId="19" xfId="0" applyFont="1" applyFill="1" applyBorder="1" applyAlignment="1">
      <alignment horizontal="right"/>
    </xf>
    <xf numFmtId="0" fontId="13" fillId="33" borderId="10" xfId="0" applyFont="1" applyFill="1" applyBorder="1" applyAlignment="1">
      <alignment horizontal="center" wrapText="1"/>
    </xf>
    <xf numFmtId="0" fontId="13" fillId="33" borderId="20" xfId="0" applyFont="1" applyFill="1" applyBorder="1" applyAlignment="1">
      <alignment horizontal="right" wrapText="1"/>
    </xf>
    <xf numFmtId="0" fontId="13" fillId="33" borderId="20" xfId="0" applyFont="1" applyFill="1" applyBorder="1" applyAlignment="1">
      <alignment horizontal="right"/>
    </xf>
    <xf numFmtId="0" fontId="3" fillId="33" borderId="10" xfId="0" applyFont="1" applyFill="1" applyBorder="1" applyAlignment="1">
      <alignment horizontal="left" wrapText="1"/>
    </xf>
    <xf numFmtId="0" fontId="3" fillId="33" borderId="10" xfId="0" applyFont="1" applyFill="1" applyBorder="1" applyAlignment="1">
      <alignment horizontal="center"/>
    </xf>
    <xf numFmtId="3" fontId="3" fillId="33" borderId="10" xfId="0" applyNumberFormat="1" applyFont="1" applyFill="1" applyBorder="1" applyAlignment="1">
      <alignment wrapText="1"/>
    </xf>
    <xf numFmtId="3" fontId="3" fillId="33" borderId="10" xfId="0" applyNumberFormat="1" applyFont="1" applyFill="1" applyBorder="1" applyAlignment="1">
      <alignment horizontal="right" wrapText="1"/>
    </xf>
    <xf numFmtId="0" fontId="3" fillId="33" borderId="20" xfId="0" applyFont="1" applyFill="1" applyBorder="1" applyAlignment="1">
      <alignment horizontal="right"/>
    </xf>
    <xf numFmtId="0" fontId="13" fillId="33" borderId="10" xfId="0" applyFont="1" applyFill="1" applyBorder="1" applyAlignment="1">
      <alignment horizontal="right" wrapText="1"/>
    </xf>
    <xf numFmtId="49" fontId="8" fillId="33" borderId="10" xfId="0" applyNumberFormat="1" applyFont="1" applyFill="1" applyBorder="1" applyAlignment="1">
      <alignment horizontal="center" vertical="center" wrapText="1"/>
    </xf>
    <xf numFmtId="0" fontId="8" fillId="33" borderId="10" xfId="0" applyFont="1" applyFill="1" applyBorder="1" applyAlignment="1">
      <alignment horizontal="left" vertical="center"/>
    </xf>
    <xf numFmtId="3" fontId="8" fillId="33" borderId="10" xfId="0" applyNumberFormat="1" applyFont="1" applyFill="1" applyBorder="1" applyAlignment="1">
      <alignment horizontal="center" vertical="center" wrapText="1" readingOrder="1"/>
    </xf>
    <xf numFmtId="0" fontId="8" fillId="33" borderId="10" xfId="0" applyFont="1" applyFill="1" applyBorder="1" applyAlignment="1">
      <alignment horizontal="center" wrapText="1"/>
    </xf>
    <xf numFmtId="0" fontId="8" fillId="33" borderId="10" xfId="0" applyFont="1" applyFill="1" applyBorder="1" applyAlignment="1">
      <alignment horizontal="left" vertical="justify" wrapText="1" readingOrder="1"/>
    </xf>
    <xf numFmtId="0" fontId="8" fillId="33" borderId="10" xfId="0" applyNumberFormat="1" applyFont="1" applyFill="1" applyBorder="1" applyAlignment="1" applyProtection="1">
      <alignment horizontal="left" vertical="center" wrapText="1"/>
      <protection/>
    </xf>
    <xf numFmtId="0" fontId="8" fillId="33" borderId="10" xfId="51" applyNumberFormat="1" applyFont="1" applyFill="1" applyBorder="1" applyAlignment="1" applyProtection="1">
      <alignment horizontal="left" vertical="center" wrapText="1" readingOrder="1"/>
      <protection/>
    </xf>
    <xf numFmtId="0" fontId="8" fillId="33" borderId="10" xfId="0" applyNumberFormat="1" applyFont="1" applyFill="1" applyBorder="1" applyAlignment="1" applyProtection="1">
      <alignment horizontal="left" vertical="top" wrapText="1"/>
      <protection/>
    </xf>
    <xf numFmtId="0" fontId="8" fillId="33" borderId="10" xfId="51" applyNumberFormat="1" applyFont="1" applyFill="1" applyBorder="1" applyAlignment="1" applyProtection="1">
      <alignment horizontal="left" vertical="top" wrapText="1"/>
      <protection/>
    </xf>
    <xf numFmtId="0" fontId="20" fillId="33" borderId="10" xfId="0" applyFont="1" applyFill="1" applyBorder="1" applyAlignment="1">
      <alignment horizontal="center" vertical="justify" wrapText="1"/>
    </xf>
    <xf numFmtId="0" fontId="20" fillId="33" borderId="10" xfId="0" applyFont="1" applyFill="1" applyBorder="1" applyAlignment="1">
      <alignment horizontal="center" vertical="justify" wrapText="1" readingOrder="1"/>
    </xf>
    <xf numFmtId="0" fontId="8" fillId="33" borderId="10" xfId="0" applyFont="1" applyFill="1" applyBorder="1" applyAlignment="1" applyProtection="1">
      <alignment horizontal="left" vertical="center" wrapText="1" readingOrder="1"/>
      <protection/>
    </xf>
    <xf numFmtId="3" fontId="8" fillId="33" borderId="10" xfId="0" applyNumberFormat="1" applyFont="1" applyFill="1" applyBorder="1" applyAlignment="1">
      <alignment horizontal="center" wrapText="1"/>
    </xf>
    <xf numFmtId="0" fontId="8" fillId="33" borderId="21" xfId="0" applyFont="1" applyFill="1" applyBorder="1" applyAlignment="1">
      <alignment horizontal="center" vertical="center" wrapText="1" readingOrder="1"/>
    </xf>
    <xf numFmtId="0" fontId="0" fillId="33" borderId="0" xfId="0" applyFont="1" applyFill="1" applyAlignment="1">
      <alignment/>
    </xf>
    <xf numFmtId="0" fontId="0" fillId="33" borderId="0" xfId="0" applyFont="1" applyFill="1" applyAlignment="1">
      <alignment horizontal="center"/>
    </xf>
    <xf numFmtId="0" fontId="0" fillId="33" borderId="0" xfId="0" applyFont="1" applyFill="1" applyAlignment="1">
      <alignment horizontal="justify"/>
    </xf>
    <xf numFmtId="0" fontId="0" fillId="33" borderId="0" xfId="0" applyFont="1" applyFill="1" applyBorder="1" applyAlignment="1">
      <alignment horizontal="center"/>
    </xf>
    <xf numFmtId="0" fontId="0" fillId="33" borderId="0" xfId="0" applyFont="1" applyFill="1" applyBorder="1" applyAlignment="1">
      <alignment/>
    </xf>
    <xf numFmtId="0" fontId="0" fillId="0" borderId="0" xfId="0" applyFont="1" applyFill="1" applyBorder="1" applyAlignment="1">
      <alignment/>
    </xf>
    <xf numFmtId="3" fontId="1" fillId="0" borderId="0" xfId="0" applyNumberFormat="1" applyFont="1" applyFill="1" applyBorder="1" applyAlignment="1">
      <alignment horizontal="center" vertical="center"/>
    </xf>
    <xf numFmtId="4" fontId="1" fillId="0" borderId="0" xfId="0" applyNumberFormat="1" applyFont="1" applyFill="1" applyBorder="1" applyAlignment="1">
      <alignment horizontal="center" vertical="center"/>
    </xf>
    <xf numFmtId="3" fontId="3" fillId="33" borderId="0" xfId="0" applyNumberFormat="1" applyFont="1" applyFill="1" applyBorder="1" applyAlignment="1">
      <alignment/>
    </xf>
    <xf numFmtId="3" fontId="3" fillId="33" borderId="0" xfId="0" applyNumberFormat="1" applyFont="1" applyFill="1" applyBorder="1" applyAlignment="1">
      <alignment horizontal="center" vertical="center"/>
    </xf>
    <xf numFmtId="3" fontId="7" fillId="33" borderId="0" xfId="0" applyNumberFormat="1" applyFont="1" applyFill="1" applyBorder="1" applyAlignment="1">
      <alignment horizontal="right" vertical="center"/>
    </xf>
    <xf numFmtId="0" fontId="17" fillId="33" borderId="10" xfId="0" applyFont="1" applyFill="1" applyBorder="1" applyAlignment="1">
      <alignment horizontal="justify" vertical="center" wrapText="1" readingOrder="1"/>
    </xf>
    <xf numFmtId="3" fontId="7" fillId="33" borderId="21" xfId="0" applyNumberFormat="1" applyFont="1" applyFill="1" applyBorder="1" applyAlignment="1">
      <alignment/>
    </xf>
    <xf numFmtId="0" fontId="14" fillId="33" borderId="13" xfId="0" applyFont="1" applyFill="1" applyBorder="1" applyAlignment="1">
      <alignment horizontal="left" vertical="center" wrapText="1"/>
    </xf>
    <xf numFmtId="0" fontId="8" fillId="33" borderId="10" xfId="0" applyFont="1" applyFill="1" applyBorder="1" applyAlignment="1">
      <alignment wrapText="1" readingOrder="1"/>
    </xf>
    <xf numFmtId="49" fontId="8" fillId="33" borderId="10" xfId="0" applyNumberFormat="1" applyFont="1" applyFill="1" applyBorder="1" applyAlignment="1">
      <alignment horizontal="center"/>
    </xf>
    <xf numFmtId="1" fontId="8" fillId="33" borderId="10" xfId="0" applyNumberFormat="1" applyFont="1" applyFill="1" applyBorder="1" applyAlignment="1">
      <alignment horizontal="right" vertical="center"/>
    </xf>
    <xf numFmtId="1" fontId="8" fillId="33" borderId="10" xfId="0" applyNumberFormat="1" applyFont="1" applyFill="1" applyBorder="1" applyAlignment="1">
      <alignment horizontal="right" vertical="center" wrapText="1"/>
    </xf>
    <xf numFmtId="49" fontId="8" fillId="33" borderId="14" xfId="0" applyNumberFormat="1" applyFont="1" applyFill="1" applyBorder="1" applyAlignment="1">
      <alignment horizontal="center" wrapText="1"/>
    </xf>
    <xf numFmtId="3" fontId="8" fillId="33" borderId="14" xfId="0" applyNumberFormat="1" applyFont="1" applyFill="1" applyBorder="1" applyAlignment="1">
      <alignment vertical="center"/>
    </xf>
    <xf numFmtId="3" fontId="8" fillId="33" borderId="14" xfId="0" applyNumberFormat="1" applyFont="1" applyFill="1" applyBorder="1" applyAlignment="1">
      <alignment horizontal="right" vertical="center" wrapText="1"/>
    </xf>
    <xf numFmtId="3" fontId="8" fillId="33" borderId="14" xfId="0" applyNumberFormat="1" applyFont="1" applyFill="1" applyBorder="1" applyAlignment="1">
      <alignment vertical="center" wrapText="1"/>
    </xf>
    <xf numFmtId="1" fontId="8" fillId="33" borderId="10" xfId="0" applyNumberFormat="1" applyFont="1" applyFill="1" applyBorder="1" applyAlignment="1">
      <alignment horizontal="right"/>
    </xf>
    <xf numFmtId="0" fontId="3" fillId="33" borderId="0" xfId="0" applyFont="1" applyFill="1" applyAlignment="1">
      <alignment horizontal="left"/>
    </xf>
    <xf numFmtId="0" fontId="3" fillId="33" borderId="22" xfId="0" applyFont="1" applyFill="1" applyBorder="1" applyAlignment="1">
      <alignment horizontal="left"/>
    </xf>
    <xf numFmtId="0" fontId="0" fillId="33" borderId="10" xfId="0" applyFont="1" applyFill="1" applyBorder="1" applyAlignment="1">
      <alignment horizontal="center" vertical="center" textRotation="90" wrapText="1"/>
    </xf>
    <xf numFmtId="0" fontId="1" fillId="33" borderId="0" xfId="0" applyFont="1" applyFill="1" applyBorder="1" applyAlignment="1">
      <alignment horizontal="center"/>
    </xf>
    <xf numFmtId="0" fontId="2" fillId="33" borderId="0" xfId="0" applyFont="1" applyFill="1" applyAlignment="1">
      <alignment horizontal="center" wrapText="1"/>
    </xf>
    <xf numFmtId="0" fontId="3" fillId="33"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 fillId="33" borderId="14"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10" fillId="33" borderId="11" xfId="0" applyFont="1" applyFill="1" applyBorder="1" applyAlignment="1">
      <alignment horizontal="center" vertical="justify" wrapText="1" readingOrder="1"/>
    </xf>
    <xf numFmtId="0" fontId="10" fillId="33" borderId="16" xfId="0" applyFont="1" applyFill="1" applyBorder="1" applyAlignment="1">
      <alignment horizontal="center" vertical="justify" wrapText="1" readingOrder="1"/>
    </xf>
    <xf numFmtId="0" fontId="10" fillId="33" borderId="14" xfId="0" applyFont="1" applyFill="1" applyBorder="1" applyAlignment="1">
      <alignment horizontal="center" vertical="justify" wrapText="1" readingOrder="1"/>
    </xf>
    <xf numFmtId="0" fontId="8" fillId="33" borderId="13" xfId="0" applyFont="1" applyFill="1" applyBorder="1" applyAlignment="1">
      <alignment horizontal="center"/>
    </xf>
    <xf numFmtId="0" fontId="8" fillId="33" borderId="23" xfId="0" applyFont="1" applyFill="1" applyBorder="1" applyAlignment="1">
      <alignment horizontal="center"/>
    </xf>
    <xf numFmtId="0" fontId="8" fillId="33" borderId="21" xfId="0" applyFont="1" applyFill="1" applyBorder="1" applyAlignment="1">
      <alignment horizontal="center"/>
    </xf>
    <xf numFmtId="0" fontId="8" fillId="33" borderId="24" xfId="0" applyFont="1" applyFill="1" applyBorder="1" applyAlignment="1">
      <alignment horizontal="left" vertical="center" wrapText="1"/>
    </xf>
    <xf numFmtId="0" fontId="8" fillId="33" borderId="25" xfId="0" applyFont="1" applyFill="1" applyBorder="1" applyAlignment="1">
      <alignment horizontal="left" vertical="center" wrapText="1"/>
    </xf>
    <xf numFmtId="0" fontId="8" fillId="33" borderId="26" xfId="0" applyFont="1" applyFill="1" applyBorder="1" applyAlignment="1">
      <alignment horizontal="left" vertical="center" wrapText="1"/>
    </xf>
    <xf numFmtId="0" fontId="8" fillId="33" borderId="27" xfId="0" applyFont="1" applyFill="1" applyBorder="1" applyAlignment="1">
      <alignment horizontal="left" vertical="center" wrapText="1"/>
    </xf>
    <xf numFmtId="0" fontId="8" fillId="33" borderId="0" xfId="0" applyFont="1" applyFill="1" applyBorder="1" applyAlignment="1">
      <alignment horizontal="left" vertical="center" wrapText="1"/>
    </xf>
    <xf numFmtId="0" fontId="8" fillId="33" borderId="17" xfId="0" applyFont="1" applyFill="1" applyBorder="1" applyAlignment="1">
      <alignment horizontal="left" vertical="center" wrapText="1"/>
    </xf>
    <xf numFmtId="0" fontId="8" fillId="33" borderId="12" xfId="0" applyFont="1" applyFill="1" applyBorder="1" applyAlignment="1">
      <alignment horizontal="left" vertical="center" wrapText="1"/>
    </xf>
    <xf numFmtId="0" fontId="8" fillId="33" borderId="22" xfId="0" applyFont="1" applyFill="1" applyBorder="1" applyAlignment="1">
      <alignment horizontal="left" vertical="center" wrapText="1"/>
    </xf>
    <xf numFmtId="0" fontId="8" fillId="33" borderId="28" xfId="0" applyFont="1" applyFill="1" applyBorder="1" applyAlignment="1">
      <alignment horizontal="left" vertical="center" wrapText="1"/>
    </xf>
    <xf numFmtId="1" fontId="8" fillId="33" borderId="10" xfId="0" applyNumberFormat="1" applyFont="1" applyFill="1" applyBorder="1" applyAlignment="1">
      <alignment horizontal="right" vertical="center"/>
    </xf>
    <xf numFmtId="0" fontId="11" fillId="0" borderId="0" xfId="0" applyFont="1" applyAlignment="1">
      <alignment horizontal="center"/>
    </xf>
  </cellXfs>
  <cellStyles count="5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10" xfId="49"/>
    <cellStyle name="Normal 11" xfId="50"/>
    <cellStyle name="Normal 2" xfId="51"/>
    <cellStyle name="Normal 3" xfId="52"/>
    <cellStyle name="Normal 8" xfId="53"/>
    <cellStyle name="Normal_Sayfa1" xfId="54"/>
    <cellStyle name="Normal_Sayfa2" xfId="55"/>
    <cellStyle name="Not" xfId="56"/>
    <cellStyle name="Nötr" xfId="57"/>
    <cellStyle name="Currency" xfId="58"/>
    <cellStyle name="Currency [0]" xfId="59"/>
    <cellStyle name="Toplam" xfId="60"/>
    <cellStyle name="Uyarı Metni" xfId="61"/>
    <cellStyle name="Comma" xfId="62"/>
    <cellStyle name="Virgül 2" xfId="63"/>
    <cellStyle name="Vurgu1" xfId="64"/>
    <cellStyle name="Vurgu2" xfId="65"/>
    <cellStyle name="Vurgu3" xfId="66"/>
    <cellStyle name="Vurgu4" xfId="67"/>
    <cellStyle name="Vurgu5" xfId="68"/>
    <cellStyle name="Vurgu6" xfId="69"/>
    <cellStyle name="Percen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xdr:colOff>
      <xdr:row>2</xdr:row>
      <xdr:rowOff>9525</xdr:rowOff>
    </xdr:from>
    <xdr:to>
      <xdr:col>11</xdr:col>
      <xdr:colOff>238125</xdr:colOff>
      <xdr:row>3</xdr:row>
      <xdr:rowOff>152400</xdr:rowOff>
    </xdr:to>
    <xdr:sp>
      <xdr:nvSpPr>
        <xdr:cNvPr id="1" name="Text Box 4"/>
        <xdr:cNvSpPr txBox="1">
          <a:spLocks noChangeArrowheads="1"/>
        </xdr:cNvSpPr>
      </xdr:nvSpPr>
      <xdr:spPr>
        <a:xfrm>
          <a:off x="10677525" y="333375"/>
          <a:ext cx="704850" cy="3048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I. Ocak
</a:t>
          </a:r>
          <a:r>
            <a:rPr lang="en-US" cap="none" sz="900" b="1" i="0" u="none" baseline="0">
              <a:solidFill>
                <a:srgbClr val="000000"/>
              </a:solidFill>
              <a:latin typeface="Arial"/>
              <a:ea typeface="Arial"/>
              <a:cs typeface="Arial"/>
            </a:rPr>
            <a:t>(2015 sonu)
</a:t>
          </a:r>
        </a:p>
      </xdr:txBody>
    </xdr:sp>
    <xdr:clientData/>
  </xdr:twoCellAnchor>
  <xdr:twoCellAnchor>
    <xdr:from>
      <xdr:col>11</xdr:col>
      <xdr:colOff>781050</xdr:colOff>
      <xdr:row>2</xdr:row>
      <xdr:rowOff>9525</xdr:rowOff>
    </xdr:from>
    <xdr:to>
      <xdr:col>11</xdr:col>
      <xdr:colOff>1314450</xdr:colOff>
      <xdr:row>3</xdr:row>
      <xdr:rowOff>152400</xdr:rowOff>
    </xdr:to>
    <xdr:sp>
      <xdr:nvSpPr>
        <xdr:cNvPr id="2" name="Text Box 5"/>
        <xdr:cNvSpPr txBox="1">
          <a:spLocks noChangeArrowheads="1"/>
        </xdr:cNvSpPr>
      </xdr:nvSpPr>
      <xdr:spPr>
        <a:xfrm>
          <a:off x="11925300" y="333375"/>
          <a:ext cx="533400" cy="3048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III.
</a:t>
          </a:r>
          <a:r>
            <a:rPr lang="en-US" cap="none" sz="900" b="1" i="0" u="none" baseline="0">
              <a:solidFill>
                <a:srgbClr val="000000"/>
              </a:solidFill>
              <a:latin typeface="Arial"/>
              <a:ea typeface="Arial"/>
              <a:cs typeface="Arial"/>
            </a:rPr>
            <a:t>Temmuz</a:t>
          </a:r>
        </a:p>
      </xdr:txBody>
    </xdr:sp>
    <xdr:clientData/>
  </xdr:twoCellAnchor>
  <xdr:twoCellAnchor>
    <xdr:from>
      <xdr:col>11</xdr:col>
      <xdr:colOff>1323975</xdr:colOff>
      <xdr:row>2</xdr:row>
      <xdr:rowOff>9525</xdr:rowOff>
    </xdr:from>
    <xdr:to>
      <xdr:col>11</xdr:col>
      <xdr:colOff>1771650</xdr:colOff>
      <xdr:row>3</xdr:row>
      <xdr:rowOff>152400</xdr:rowOff>
    </xdr:to>
    <xdr:sp>
      <xdr:nvSpPr>
        <xdr:cNvPr id="3" name="Text Box 6"/>
        <xdr:cNvSpPr txBox="1">
          <a:spLocks noChangeArrowheads="1"/>
        </xdr:cNvSpPr>
      </xdr:nvSpPr>
      <xdr:spPr>
        <a:xfrm>
          <a:off x="12468225" y="333375"/>
          <a:ext cx="447675" cy="304800"/>
        </a:xfrm>
        <a:prstGeom prst="rect">
          <a:avLst/>
        </a:prstGeom>
        <a:solidFill>
          <a:srgbClr val="BFBFBF"/>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IV.
</a:t>
          </a:r>
          <a:r>
            <a:rPr lang="en-US" cap="none" sz="900" b="1" i="0" u="none" baseline="0">
              <a:solidFill>
                <a:srgbClr val="000000"/>
              </a:solidFill>
              <a:latin typeface="Arial"/>
              <a:ea typeface="Arial"/>
              <a:cs typeface="Arial"/>
            </a:rPr>
            <a:t>Ekim</a:t>
          </a:r>
        </a:p>
      </xdr:txBody>
    </xdr:sp>
    <xdr:clientData/>
  </xdr:twoCellAnchor>
  <xdr:twoCellAnchor>
    <xdr:from>
      <xdr:col>9</xdr:col>
      <xdr:colOff>0</xdr:colOff>
      <xdr:row>2</xdr:row>
      <xdr:rowOff>19050</xdr:rowOff>
    </xdr:from>
    <xdr:to>
      <xdr:col>10</xdr:col>
      <xdr:colOff>19050</xdr:colOff>
      <xdr:row>4</xdr:row>
      <xdr:rowOff>0</xdr:rowOff>
    </xdr:to>
    <xdr:sp>
      <xdr:nvSpPr>
        <xdr:cNvPr id="4" name="Text Box 7"/>
        <xdr:cNvSpPr txBox="1">
          <a:spLocks noChangeArrowheads="1"/>
        </xdr:cNvSpPr>
      </xdr:nvSpPr>
      <xdr:spPr>
        <a:xfrm>
          <a:off x="9848850" y="342900"/>
          <a:ext cx="809625" cy="304800"/>
        </a:xfrm>
        <a:prstGeom prst="rect">
          <a:avLst/>
        </a:prstGeom>
        <a:solidFill>
          <a:srgbClr val="FFFFFF"/>
        </a:solidFill>
        <a:ln w="9525" cmpd="sng">
          <a:solidFill>
            <a:srgbClr val="FFFFFF"/>
          </a:solidFill>
          <a:headEnd type="none"/>
          <a:tailEnd type="none"/>
        </a:ln>
      </xdr:spPr>
      <xdr:txBody>
        <a:bodyPr vertOverflow="clip" wrap="square" lIns="27432" tIns="22860" rIns="27432" bIns="22860" anchor="ctr"/>
        <a:p>
          <a:pPr algn="ctr">
            <a:defRPr/>
          </a:pPr>
          <a:r>
            <a:rPr lang="en-US" cap="none" sz="900" b="1" i="0" u="none" baseline="0">
              <a:solidFill>
                <a:srgbClr val="000000"/>
              </a:solidFill>
              <a:latin typeface="Arial"/>
              <a:ea typeface="Arial"/>
              <a:cs typeface="Arial"/>
            </a:rPr>
            <a:t>DÖNEMLER :</a:t>
          </a:r>
        </a:p>
      </xdr:txBody>
    </xdr:sp>
    <xdr:clientData/>
  </xdr:twoCellAnchor>
  <xdr:twoCellAnchor>
    <xdr:from>
      <xdr:col>11</xdr:col>
      <xdr:colOff>247650</xdr:colOff>
      <xdr:row>2</xdr:row>
      <xdr:rowOff>9525</xdr:rowOff>
    </xdr:from>
    <xdr:to>
      <xdr:col>11</xdr:col>
      <xdr:colOff>790575</xdr:colOff>
      <xdr:row>3</xdr:row>
      <xdr:rowOff>152400</xdr:rowOff>
    </xdr:to>
    <xdr:sp>
      <xdr:nvSpPr>
        <xdr:cNvPr id="5" name="Text Box 8"/>
        <xdr:cNvSpPr txBox="1">
          <a:spLocks noChangeArrowheads="1"/>
        </xdr:cNvSpPr>
      </xdr:nvSpPr>
      <xdr:spPr>
        <a:xfrm>
          <a:off x="11391900" y="333375"/>
          <a:ext cx="542925" cy="304800"/>
        </a:xfrm>
        <a:prstGeom prst="rect">
          <a:avLst/>
        </a:prstGeom>
        <a:solidFill>
          <a:srgbClr val="000000">
            <a:alpha val="0"/>
          </a:srgbClr>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II.
</a:t>
          </a:r>
          <a:r>
            <a:rPr lang="en-US" cap="none" sz="900" b="1" i="0" u="none" baseline="0">
              <a:solidFill>
                <a:srgbClr val="000000"/>
              </a:solidFill>
              <a:latin typeface="Arial"/>
              <a:ea typeface="Arial"/>
              <a:cs typeface="Arial"/>
            </a:rPr>
            <a:t> Nisan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P3042"/>
  <sheetViews>
    <sheetView tabSelected="1" view="pageBreakPreview" zoomScale="110" zoomScaleSheetLayoutView="110" workbookViewId="0" topLeftCell="A242">
      <selection activeCell="M266" sqref="M266"/>
    </sheetView>
  </sheetViews>
  <sheetFormatPr defaultColWidth="9.140625" defaultRowHeight="12.75"/>
  <cols>
    <col min="1" max="1" width="5.140625" style="43" customWidth="1"/>
    <col min="2" max="2" width="20.7109375" style="11" customWidth="1"/>
    <col min="3" max="3" width="17.140625" style="12" customWidth="1"/>
    <col min="4" max="4" width="15.00390625" style="12" customWidth="1"/>
    <col min="5" max="5" width="30.140625" style="13" customWidth="1"/>
    <col min="6" max="6" width="17.8515625" style="12" customWidth="1"/>
    <col min="7" max="7" width="13.57421875" style="15" customWidth="1"/>
    <col min="8" max="8" width="14.421875" style="14" customWidth="1"/>
    <col min="9" max="9" width="13.7109375" style="15" customWidth="1"/>
    <col min="10" max="10" width="11.8515625" style="14" customWidth="1"/>
    <col min="11" max="11" width="7.57421875" style="15" customWidth="1"/>
    <col min="12" max="12" width="28.8515625" style="36" customWidth="1"/>
    <col min="13" max="13" width="9.140625" style="7" customWidth="1"/>
    <col min="14" max="14" width="9.8515625" style="7" bestFit="1" customWidth="1"/>
    <col min="15" max="15" width="12.28125" style="7" bestFit="1" customWidth="1"/>
    <col min="16" max="16" width="13.8515625" style="7" bestFit="1" customWidth="1"/>
    <col min="17" max="16384" width="9.140625" style="7" customWidth="1"/>
  </cols>
  <sheetData>
    <row r="1" spans="10:12" ht="12.75">
      <c r="J1" s="16"/>
      <c r="K1" s="17"/>
      <c r="L1" s="18" t="s">
        <v>24</v>
      </c>
    </row>
    <row r="2" spans="6:12" ht="12.75">
      <c r="F2" s="229" t="s">
        <v>8</v>
      </c>
      <c r="G2" s="229"/>
      <c r="H2" s="229"/>
      <c r="I2" s="229"/>
      <c r="J2" s="228" t="s">
        <v>521</v>
      </c>
      <c r="K2" s="228"/>
      <c r="L2" s="228"/>
    </row>
    <row r="3" spans="2:16" ht="12.75" customHeight="1">
      <c r="B3" s="225" t="s">
        <v>23</v>
      </c>
      <c r="C3" s="225"/>
      <c r="D3" s="225"/>
      <c r="E3" s="225"/>
      <c r="F3" s="229"/>
      <c r="G3" s="229"/>
      <c r="H3" s="229"/>
      <c r="I3" s="229"/>
      <c r="J3" s="16"/>
      <c r="K3" s="19"/>
      <c r="L3" s="20"/>
      <c r="P3" s="10"/>
    </row>
    <row r="4" spans="2:16" ht="12.75" customHeight="1">
      <c r="B4" s="225" t="s">
        <v>9</v>
      </c>
      <c r="C4" s="225"/>
      <c r="D4" s="225"/>
      <c r="E4" s="225"/>
      <c r="F4" s="229"/>
      <c r="G4" s="229"/>
      <c r="H4" s="229"/>
      <c r="I4" s="229"/>
      <c r="J4" s="16"/>
      <c r="K4" s="17"/>
      <c r="L4" s="21"/>
      <c r="O4" s="10"/>
      <c r="P4" s="10"/>
    </row>
    <row r="5" spans="2:12" ht="12.75" customHeight="1">
      <c r="B5" s="226" t="s">
        <v>7</v>
      </c>
      <c r="C5" s="226"/>
      <c r="D5" s="226"/>
      <c r="E5" s="226"/>
      <c r="J5" s="16"/>
      <c r="K5" s="17"/>
      <c r="L5" s="21"/>
    </row>
    <row r="6" spans="1:16" s="8" customFormat="1" ht="31.5" customHeight="1">
      <c r="A6" s="227" t="s">
        <v>10</v>
      </c>
      <c r="B6" s="232" t="s">
        <v>11</v>
      </c>
      <c r="C6" s="231" t="s">
        <v>0</v>
      </c>
      <c r="D6" s="231" t="s">
        <v>1</v>
      </c>
      <c r="E6" s="231" t="s">
        <v>2</v>
      </c>
      <c r="F6" s="231" t="s">
        <v>3</v>
      </c>
      <c r="G6" s="232" t="s">
        <v>21</v>
      </c>
      <c r="H6" s="231" t="s">
        <v>19</v>
      </c>
      <c r="I6" s="232" t="s">
        <v>20</v>
      </c>
      <c r="J6" s="231" t="s">
        <v>4</v>
      </c>
      <c r="K6" s="231"/>
      <c r="L6" s="230" t="s">
        <v>6</v>
      </c>
      <c r="O6" s="208"/>
      <c r="P6" s="209"/>
    </row>
    <row r="7" spans="1:12" s="8" customFormat="1" ht="39.75" customHeight="1">
      <c r="A7" s="227"/>
      <c r="B7" s="233"/>
      <c r="C7" s="231"/>
      <c r="D7" s="231"/>
      <c r="E7" s="231"/>
      <c r="F7" s="231"/>
      <c r="G7" s="233"/>
      <c r="H7" s="234"/>
      <c r="I7" s="233"/>
      <c r="J7" s="22" t="s">
        <v>22</v>
      </c>
      <c r="K7" s="22" t="s">
        <v>5</v>
      </c>
      <c r="L7" s="230"/>
    </row>
    <row r="8" spans="1:12" s="92" customFormat="1" ht="33" customHeight="1">
      <c r="A8" s="27">
        <v>1</v>
      </c>
      <c r="B8" s="47" t="s">
        <v>229</v>
      </c>
      <c r="C8" s="93" t="s">
        <v>15</v>
      </c>
      <c r="D8" s="94" t="s">
        <v>214</v>
      </c>
      <c r="E8" s="95" t="s">
        <v>339</v>
      </c>
      <c r="F8" s="96" t="s">
        <v>45</v>
      </c>
      <c r="G8" s="48">
        <v>100000</v>
      </c>
      <c r="H8" s="97"/>
      <c r="I8" s="98">
        <v>100000</v>
      </c>
      <c r="J8" s="99">
        <v>285000</v>
      </c>
      <c r="K8" s="100"/>
      <c r="L8" s="23" t="s">
        <v>230</v>
      </c>
    </row>
    <row r="9" spans="1:12" s="92" customFormat="1" ht="20.25" customHeight="1">
      <c r="A9" s="27">
        <v>2</v>
      </c>
      <c r="B9" s="47" t="s">
        <v>229</v>
      </c>
      <c r="C9" s="93" t="s">
        <v>15</v>
      </c>
      <c r="D9" s="101" t="s">
        <v>215</v>
      </c>
      <c r="E9" s="102" t="s">
        <v>216</v>
      </c>
      <c r="F9" s="96" t="s">
        <v>45</v>
      </c>
      <c r="G9" s="48">
        <v>46000000</v>
      </c>
      <c r="H9" s="98">
        <v>41121000</v>
      </c>
      <c r="I9" s="103">
        <v>3800000</v>
      </c>
      <c r="J9" s="104">
        <v>2375000</v>
      </c>
      <c r="K9" s="100"/>
      <c r="L9" s="23" t="s">
        <v>230</v>
      </c>
    </row>
    <row r="10" spans="1:12" s="92" customFormat="1" ht="12.75">
      <c r="A10" s="27">
        <v>3</v>
      </c>
      <c r="B10" s="47" t="s">
        <v>229</v>
      </c>
      <c r="C10" s="93" t="s">
        <v>15</v>
      </c>
      <c r="D10" s="101" t="s">
        <v>217</v>
      </c>
      <c r="E10" s="102" t="s">
        <v>218</v>
      </c>
      <c r="F10" s="96" t="s">
        <v>45</v>
      </c>
      <c r="G10" s="49">
        <v>132000000</v>
      </c>
      <c r="H10" s="98">
        <v>85370000</v>
      </c>
      <c r="I10" s="103">
        <v>19000000</v>
      </c>
      <c r="J10" s="105">
        <v>14341000</v>
      </c>
      <c r="K10" s="100"/>
      <c r="L10" s="23" t="s">
        <v>230</v>
      </c>
    </row>
    <row r="11" spans="1:12" s="92" customFormat="1" ht="21.75" customHeight="1">
      <c r="A11" s="27">
        <v>4</v>
      </c>
      <c r="B11" s="47" t="s">
        <v>229</v>
      </c>
      <c r="C11" s="93" t="s">
        <v>15</v>
      </c>
      <c r="D11" s="101" t="s">
        <v>219</v>
      </c>
      <c r="E11" s="102" t="s">
        <v>220</v>
      </c>
      <c r="F11" s="96" t="s">
        <v>45</v>
      </c>
      <c r="G11" s="48">
        <v>4000000</v>
      </c>
      <c r="H11" s="98"/>
      <c r="I11" s="103">
        <v>4000000</v>
      </c>
      <c r="J11" s="104">
        <v>1645000</v>
      </c>
      <c r="K11" s="100"/>
      <c r="L11" s="23" t="s">
        <v>230</v>
      </c>
    </row>
    <row r="12" spans="1:12" s="92" customFormat="1" ht="23.25" customHeight="1">
      <c r="A12" s="27">
        <v>5</v>
      </c>
      <c r="B12" s="47" t="s">
        <v>229</v>
      </c>
      <c r="C12" s="93" t="s">
        <v>15</v>
      </c>
      <c r="D12" s="101" t="s">
        <v>221</v>
      </c>
      <c r="E12" s="102" t="s">
        <v>222</v>
      </c>
      <c r="F12" s="96" t="s">
        <v>45</v>
      </c>
      <c r="G12" s="48">
        <v>500000</v>
      </c>
      <c r="H12" s="98"/>
      <c r="I12" s="103">
        <v>500000</v>
      </c>
      <c r="J12" s="105">
        <v>197900</v>
      </c>
      <c r="K12" s="100"/>
      <c r="L12" s="23" t="s">
        <v>230</v>
      </c>
    </row>
    <row r="13" spans="1:12" s="92" customFormat="1" ht="12.75">
      <c r="A13" s="27">
        <v>6</v>
      </c>
      <c r="B13" s="47" t="s">
        <v>229</v>
      </c>
      <c r="C13" s="93" t="s">
        <v>15</v>
      </c>
      <c r="D13" s="101" t="s">
        <v>223</v>
      </c>
      <c r="E13" s="102" t="s">
        <v>338</v>
      </c>
      <c r="F13" s="96" t="s">
        <v>45</v>
      </c>
      <c r="G13" s="48">
        <v>19500000</v>
      </c>
      <c r="H13" s="98"/>
      <c r="I13" s="103">
        <v>5000000</v>
      </c>
      <c r="J13" s="104"/>
      <c r="K13" s="100"/>
      <c r="L13" s="23" t="s">
        <v>230</v>
      </c>
    </row>
    <row r="14" spans="1:12" s="92" customFormat="1" ht="26.25" customHeight="1">
      <c r="A14" s="27">
        <v>7</v>
      </c>
      <c r="B14" s="47" t="s">
        <v>229</v>
      </c>
      <c r="C14" s="93" t="s">
        <v>15</v>
      </c>
      <c r="D14" s="101" t="s">
        <v>224</v>
      </c>
      <c r="E14" s="102" t="s">
        <v>220</v>
      </c>
      <c r="F14" s="96" t="s">
        <v>45</v>
      </c>
      <c r="G14" s="48">
        <v>2000000</v>
      </c>
      <c r="H14" s="98"/>
      <c r="I14" s="103">
        <v>2000000</v>
      </c>
      <c r="J14" s="105">
        <v>568420</v>
      </c>
      <c r="K14" s="100"/>
      <c r="L14" s="23" t="s">
        <v>230</v>
      </c>
    </row>
    <row r="15" spans="1:12" s="92" customFormat="1" ht="12.75">
      <c r="A15" s="27">
        <v>8</v>
      </c>
      <c r="B15" s="47" t="s">
        <v>229</v>
      </c>
      <c r="C15" s="93" t="s">
        <v>15</v>
      </c>
      <c r="D15" s="101" t="s">
        <v>225</v>
      </c>
      <c r="E15" s="102" t="s">
        <v>226</v>
      </c>
      <c r="F15" s="96" t="s">
        <v>45</v>
      </c>
      <c r="G15" s="48">
        <v>12000000</v>
      </c>
      <c r="H15" s="98">
        <v>8428000</v>
      </c>
      <c r="I15" s="103">
        <v>1000000</v>
      </c>
      <c r="J15" s="105">
        <v>738100</v>
      </c>
      <c r="K15" s="100"/>
      <c r="L15" s="23" t="s">
        <v>230</v>
      </c>
    </row>
    <row r="16" spans="1:12" s="92" customFormat="1" ht="12.75">
      <c r="A16" s="27">
        <v>9</v>
      </c>
      <c r="B16" s="47" t="s">
        <v>229</v>
      </c>
      <c r="C16" s="106" t="s">
        <v>15</v>
      </c>
      <c r="D16" s="107" t="s">
        <v>227</v>
      </c>
      <c r="E16" s="102" t="s">
        <v>228</v>
      </c>
      <c r="F16" s="96" t="s">
        <v>45</v>
      </c>
      <c r="G16" s="108">
        <v>2211000</v>
      </c>
      <c r="H16" s="97"/>
      <c r="I16" s="105">
        <v>2211000</v>
      </c>
      <c r="J16" s="105">
        <v>2211000</v>
      </c>
      <c r="K16" s="109"/>
      <c r="L16" s="47" t="s">
        <v>230</v>
      </c>
    </row>
    <row r="17" spans="1:15" s="90" customFormat="1" ht="38.25">
      <c r="A17" s="27">
        <v>10</v>
      </c>
      <c r="B17" s="26" t="s">
        <v>94</v>
      </c>
      <c r="C17" s="27" t="s">
        <v>17</v>
      </c>
      <c r="D17" s="123" t="s">
        <v>271</v>
      </c>
      <c r="E17" s="46" t="s">
        <v>272</v>
      </c>
      <c r="F17" s="23" t="s">
        <v>45</v>
      </c>
      <c r="G17" s="24">
        <v>88770000</v>
      </c>
      <c r="H17" s="25">
        <v>12666000</v>
      </c>
      <c r="I17" s="124">
        <v>36000000</v>
      </c>
      <c r="J17" s="124">
        <v>36000000</v>
      </c>
      <c r="K17" s="125">
        <v>55</v>
      </c>
      <c r="L17" s="126" t="s">
        <v>340</v>
      </c>
      <c r="O17" s="210"/>
    </row>
    <row r="18" spans="1:15" s="110" customFormat="1" ht="63.75">
      <c r="A18" s="27">
        <v>11</v>
      </c>
      <c r="B18" s="26" t="s">
        <v>94</v>
      </c>
      <c r="C18" s="27" t="s">
        <v>17</v>
      </c>
      <c r="D18" s="127" t="s">
        <v>95</v>
      </c>
      <c r="E18" s="128" t="s">
        <v>96</v>
      </c>
      <c r="F18" s="23" t="s">
        <v>503</v>
      </c>
      <c r="G18" s="29">
        <v>231759000</v>
      </c>
      <c r="H18" s="129">
        <v>208492000</v>
      </c>
      <c r="I18" s="130">
        <v>500000</v>
      </c>
      <c r="J18" s="130">
        <v>0</v>
      </c>
      <c r="K18" s="131">
        <v>90</v>
      </c>
      <c r="L18" s="23" t="s">
        <v>489</v>
      </c>
      <c r="O18" s="211"/>
    </row>
    <row r="19" spans="1:15" s="110" customFormat="1" ht="51">
      <c r="A19" s="27">
        <v>12</v>
      </c>
      <c r="B19" s="132" t="s">
        <v>94</v>
      </c>
      <c r="C19" s="133" t="s">
        <v>17</v>
      </c>
      <c r="D19" s="134"/>
      <c r="E19" s="135" t="s">
        <v>97</v>
      </c>
      <c r="F19" s="136" t="s">
        <v>233</v>
      </c>
      <c r="G19" s="137">
        <v>104372000</v>
      </c>
      <c r="H19" s="138">
        <v>67614000</v>
      </c>
      <c r="I19" s="139">
        <v>2000000</v>
      </c>
      <c r="J19" s="139"/>
      <c r="K19" s="140">
        <v>65</v>
      </c>
      <c r="L19" s="141" t="s">
        <v>618</v>
      </c>
      <c r="O19" s="211"/>
    </row>
    <row r="20" spans="1:15" s="110" customFormat="1" ht="25.5">
      <c r="A20" s="27">
        <v>13</v>
      </c>
      <c r="B20" s="30" t="s">
        <v>94</v>
      </c>
      <c r="C20" s="142" t="s">
        <v>17</v>
      </c>
      <c r="D20" s="143" t="s">
        <v>104</v>
      </c>
      <c r="E20" s="144" t="s">
        <v>98</v>
      </c>
      <c r="F20" s="28" t="s">
        <v>231</v>
      </c>
      <c r="G20" s="145">
        <v>118195000</v>
      </c>
      <c r="H20" s="146">
        <v>9970000</v>
      </c>
      <c r="I20" s="147">
        <v>6635000</v>
      </c>
      <c r="J20" s="129">
        <v>300000</v>
      </c>
      <c r="K20" s="148">
        <v>9</v>
      </c>
      <c r="L20" s="149" t="s">
        <v>341</v>
      </c>
      <c r="O20" s="211"/>
    </row>
    <row r="21" spans="1:12" s="110" customFormat="1" ht="38.25">
      <c r="A21" s="27">
        <v>14</v>
      </c>
      <c r="B21" s="30" t="s">
        <v>94</v>
      </c>
      <c r="C21" s="142" t="s">
        <v>17</v>
      </c>
      <c r="D21" s="143" t="s">
        <v>105</v>
      </c>
      <c r="E21" s="144" t="s">
        <v>99</v>
      </c>
      <c r="F21" s="28" t="s">
        <v>231</v>
      </c>
      <c r="G21" s="145">
        <v>37313000</v>
      </c>
      <c r="H21" s="146">
        <v>23321000</v>
      </c>
      <c r="I21" s="147">
        <v>2710000</v>
      </c>
      <c r="J21" s="147">
        <v>2710000</v>
      </c>
      <c r="K21" s="148">
        <v>70</v>
      </c>
      <c r="L21" s="149" t="s">
        <v>342</v>
      </c>
    </row>
    <row r="22" spans="1:12" s="110" customFormat="1" ht="38.25">
      <c r="A22" s="27">
        <v>15</v>
      </c>
      <c r="B22" s="30" t="s">
        <v>94</v>
      </c>
      <c r="C22" s="142" t="s">
        <v>17</v>
      </c>
      <c r="D22" s="143" t="s">
        <v>106</v>
      </c>
      <c r="E22" s="144" t="s">
        <v>100</v>
      </c>
      <c r="F22" s="28" t="s">
        <v>231</v>
      </c>
      <c r="G22" s="145">
        <v>81934000</v>
      </c>
      <c r="H22" s="146">
        <v>67733000</v>
      </c>
      <c r="I22" s="147">
        <v>1620000</v>
      </c>
      <c r="J22" s="147">
        <v>1620000</v>
      </c>
      <c r="K22" s="148">
        <v>85</v>
      </c>
      <c r="L22" s="149" t="s">
        <v>490</v>
      </c>
    </row>
    <row r="23" spans="1:12" s="110" customFormat="1" ht="38.25">
      <c r="A23" s="27">
        <v>16</v>
      </c>
      <c r="B23" s="30" t="s">
        <v>94</v>
      </c>
      <c r="C23" s="142" t="s">
        <v>17</v>
      </c>
      <c r="D23" s="143" t="s">
        <v>107</v>
      </c>
      <c r="E23" s="144" t="s">
        <v>101</v>
      </c>
      <c r="F23" s="28" t="s">
        <v>231</v>
      </c>
      <c r="G23" s="145">
        <v>121588000</v>
      </c>
      <c r="H23" s="146">
        <v>58117000</v>
      </c>
      <c r="I23" s="147">
        <v>10659000</v>
      </c>
      <c r="J23" s="147">
        <v>10659000</v>
      </c>
      <c r="K23" s="148">
        <v>63</v>
      </c>
      <c r="L23" s="149" t="s">
        <v>491</v>
      </c>
    </row>
    <row r="24" spans="1:12" s="110" customFormat="1" ht="63.75">
      <c r="A24" s="27">
        <v>17</v>
      </c>
      <c r="B24" s="30" t="s">
        <v>94</v>
      </c>
      <c r="C24" s="142" t="s">
        <v>17</v>
      </c>
      <c r="D24" s="143" t="s">
        <v>108</v>
      </c>
      <c r="E24" s="144" t="s">
        <v>102</v>
      </c>
      <c r="F24" s="28" t="s">
        <v>231</v>
      </c>
      <c r="G24" s="145">
        <v>163465000</v>
      </c>
      <c r="H24" s="146">
        <v>58555000</v>
      </c>
      <c r="I24" s="147">
        <v>9800000</v>
      </c>
      <c r="J24" s="147">
        <v>9800000</v>
      </c>
      <c r="K24" s="148">
        <v>43</v>
      </c>
      <c r="L24" s="149" t="s">
        <v>343</v>
      </c>
    </row>
    <row r="25" spans="1:12" s="110" customFormat="1" ht="102">
      <c r="A25" s="27">
        <v>18</v>
      </c>
      <c r="B25" s="26" t="s">
        <v>94</v>
      </c>
      <c r="C25" s="27" t="s">
        <v>17</v>
      </c>
      <c r="D25" s="123" t="s">
        <v>109</v>
      </c>
      <c r="E25" s="128" t="s">
        <v>103</v>
      </c>
      <c r="F25" s="23" t="s">
        <v>231</v>
      </c>
      <c r="G25" s="29">
        <v>42000000</v>
      </c>
      <c r="H25" s="129">
        <v>9000</v>
      </c>
      <c r="I25" s="130">
        <v>1000000</v>
      </c>
      <c r="J25" s="130">
        <v>250000</v>
      </c>
      <c r="K25" s="148">
        <v>1</v>
      </c>
      <c r="L25" s="149" t="s">
        <v>492</v>
      </c>
    </row>
    <row r="26" spans="1:12" s="110" customFormat="1" ht="38.25">
      <c r="A26" s="27">
        <v>19</v>
      </c>
      <c r="B26" s="26" t="s">
        <v>94</v>
      </c>
      <c r="C26" s="27" t="s">
        <v>17</v>
      </c>
      <c r="D26" s="127" t="s">
        <v>110</v>
      </c>
      <c r="E26" s="128" t="s">
        <v>111</v>
      </c>
      <c r="F26" s="23" t="s">
        <v>231</v>
      </c>
      <c r="G26" s="29">
        <v>6379000</v>
      </c>
      <c r="H26" s="129">
        <v>6000</v>
      </c>
      <c r="I26" s="130">
        <v>0</v>
      </c>
      <c r="J26" s="130">
        <v>0</v>
      </c>
      <c r="K26" s="148">
        <v>1</v>
      </c>
      <c r="L26" s="149" t="s">
        <v>619</v>
      </c>
    </row>
    <row r="27" spans="1:12" s="110" customFormat="1" ht="25.5">
      <c r="A27" s="27">
        <v>20</v>
      </c>
      <c r="B27" s="26" t="s">
        <v>94</v>
      </c>
      <c r="C27" s="27" t="s">
        <v>17</v>
      </c>
      <c r="D27" s="127" t="s">
        <v>110</v>
      </c>
      <c r="E27" s="128" t="s">
        <v>112</v>
      </c>
      <c r="F27" s="23" t="s">
        <v>231</v>
      </c>
      <c r="G27" s="29">
        <v>7118000</v>
      </c>
      <c r="H27" s="129">
        <v>11000</v>
      </c>
      <c r="I27" s="130">
        <v>2000</v>
      </c>
      <c r="J27" s="130">
        <v>0</v>
      </c>
      <c r="K27" s="148">
        <v>0</v>
      </c>
      <c r="L27" s="149" t="s">
        <v>114</v>
      </c>
    </row>
    <row r="28" spans="1:12" s="110" customFormat="1" ht="25.5">
      <c r="A28" s="27">
        <v>21</v>
      </c>
      <c r="B28" s="26" t="s">
        <v>94</v>
      </c>
      <c r="C28" s="27" t="s">
        <v>17</v>
      </c>
      <c r="D28" s="127" t="s">
        <v>110</v>
      </c>
      <c r="E28" s="128" t="s">
        <v>113</v>
      </c>
      <c r="F28" s="23" t="s">
        <v>231</v>
      </c>
      <c r="G28" s="29">
        <v>16292000</v>
      </c>
      <c r="H28" s="129">
        <v>4000</v>
      </c>
      <c r="I28" s="130">
        <v>2000</v>
      </c>
      <c r="J28" s="130">
        <v>0</v>
      </c>
      <c r="K28" s="148">
        <v>0</v>
      </c>
      <c r="L28" s="149"/>
    </row>
    <row r="29" spans="1:12" s="110" customFormat="1" ht="84.75" customHeight="1">
      <c r="A29" s="27">
        <v>22</v>
      </c>
      <c r="B29" s="26" t="s">
        <v>94</v>
      </c>
      <c r="C29" s="27" t="s">
        <v>17</v>
      </c>
      <c r="D29" s="123" t="s">
        <v>115</v>
      </c>
      <c r="E29" s="128" t="s">
        <v>116</v>
      </c>
      <c r="F29" s="23" t="s">
        <v>231</v>
      </c>
      <c r="G29" s="29">
        <v>69993000</v>
      </c>
      <c r="H29" s="129">
        <v>11000</v>
      </c>
      <c r="I29" s="130">
        <v>3372000</v>
      </c>
      <c r="J29" s="130">
        <v>3372000</v>
      </c>
      <c r="K29" s="148">
        <v>5</v>
      </c>
      <c r="L29" s="149" t="s">
        <v>493</v>
      </c>
    </row>
    <row r="30" spans="1:12" s="110" customFormat="1" ht="21.75" customHeight="1">
      <c r="A30" s="27">
        <v>23</v>
      </c>
      <c r="B30" s="26" t="s">
        <v>94</v>
      </c>
      <c r="C30" s="27" t="s">
        <v>17</v>
      </c>
      <c r="D30" s="123" t="s">
        <v>115</v>
      </c>
      <c r="E30" s="128" t="s">
        <v>117</v>
      </c>
      <c r="F30" s="23" t="s">
        <v>231</v>
      </c>
      <c r="G30" s="29">
        <v>63907000</v>
      </c>
      <c r="H30" s="129">
        <v>8000</v>
      </c>
      <c r="I30" s="130">
        <v>745000</v>
      </c>
      <c r="J30" s="130">
        <v>0</v>
      </c>
      <c r="K30" s="148">
        <v>0</v>
      </c>
      <c r="L30" s="149" t="s">
        <v>494</v>
      </c>
    </row>
    <row r="31" spans="1:12" s="110" customFormat="1" ht="21" customHeight="1">
      <c r="A31" s="27">
        <v>24</v>
      </c>
      <c r="B31" s="26" t="s">
        <v>94</v>
      </c>
      <c r="C31" s="27" t="s">
        <v>17</v>
      </c>
      <c r="D31" s="123" t="s">
        <v>115</v>
      </c>
      <c r="E31" s="128" t="s">
        <v>118</v>
      </c>
      <c r="F31" s="23" t="s">
        <v>231</v>
      </c>
      <c r="G31" s="29">
        <v>79095000</v>
      </c>
      <c r="H31" s="129">
        <v>11000</v>
      </c>
      <c r="I31" s="130">
        <v>3736000</v>
      </c>
      <c r="J31" s="130">
        <v>3736000</v>
      </c>
      <c r="K31" s="148">
        <v>5</v>
      </c>
      <c r="L31" s="149" t="s">
        <v>620</v>
      </c>
    </row>
    <row r="32" spans="1:12" s="110" customFormat="1" ht="24" customHeight="1">
      <c r="A32" s="27">
        <v>25</v>
      </c>
      <c r="B32" s="26" t="s">
        <v>94</v>
      </c>
      <c r="C32" s="27" t="s">
        <v>17</v>
      </c>
      <c r="D32" s="123" t="s">
        <v>115</v>
      </c>
      <c r="E32" s="128" t="s">
        <v>119</v>
      </c>
      <c r="F32" s="23" t="s">
        <v>231</v>
      </c>
      <c r="G32" s="29">
        <v>12800000</v>
      </c>
      <c r="H32" s="129">
        <v>11000</v>
      </c>
      <c r="I32" s="130">
        <v>2000</v>
      </c>
      <c r="J32" s="130">
        <v>0</v>
      </c>
      <c r="K32" s="148">
        <v>1</v>
      </c>
      <c r="L32" s="149" t="s">
        <v>495</v>
      </c>
    </row>
    <row r="33" spans="1:12" s="110" customFormat="1" ht="36.75" customHeight="1">
      <c r="A33" s="27">
        <v>26</v>
      </c>
      <c r="B33" s="26" t="s">
        <v>94</v>
      </c>
      <c r="C33" s="27" t="s">
        <v>17</v>
      </c>
      <c r="D33" s="123" t="s">
        <v>120</v>
      </c>
      <c r="E33" s="128" t="s">
        <v>496</v>
      </c>
      <c r="F33" s="23" t="s">
        <v>231</v>
      </c>
      <c r="G33" s="29">
        <v>1200000</v>
      </c>
      <c r="H33" s="129">
        <v>472000</v>
      </c>
      <c r="I33" s="130">
        <v>2000</v>
      </c>
      <c r="J33" s="130"/>
      <c r="K33" s="148">
        <v>39</v>
      </c>
      <c r="L33" s="149" t="s">
        <v>497</v>
      </c>
    </row>
    <row r="34" spans="1:12" s="110" customFormat="1" ht="42" customHeight="1">
      <c r="A34" s="27">
        <v>27</v>
      </c>
      <c r="B34" s="26" t="s">
        <v>94</v>
      </c>
      <c r="C34" s="27" t="s">
        <v>17</v>
      </c>
      <c r="D34" s="123" t="s">
        <v>498</v>
      </c>
      <c r="E34" s="128" t="s">
        <v>499</v>
      </c>
      <c r="F34" s="23" t="s">
        <v>231</v>
      </c>
      <c r="G34" s="29">
        <v>3050000</v>
      </c>
      <c r="H34" s="129">
        <v>1807000</v>
      </c>
      <c r="I34" s="130">
        <v>540000</v>
      </c>
      <c r="J34" s="130"/>
      <c r="K34" s="148">
        <v>59</v>
      </c>
      <c r="L34" s="149" t="s">
        <v>500</v>
      </c>
    </row>
    <row r="35" spans="1:12" s="110" customFormat="1" ht="44.25" customHeight="1">
      <c r="A35" s="27">
        <v>28</v>
      </c>
      <c r="B35" s="26" t="s">
        <v>94</v>
      </c>
      <c r="C35" s="27" t="s">
        <v>17</v>
      </c>
      <c r="D35" s="123" t="s">
        <v>501</v>
      </c>
      <c r="E35" s="128" t="s">
        <v>502</v>
      </c>
      <c r="F35" s="23" t="s">
        <v>231</v>
      </c>
      <c r="G35" s="29">
        <v>400000</v>
      </c>
      <c r="H35" s="129"/>
      <c r="I35" s="130">
        <v>40000</v>
      </c>
      <c r="J35" s="130"/>
      <c r="K35" s="148"/>
      <c r="L35" s="149" t="s">
        <v>622</v>
      </c>
    </row>
    <row r="36" spans="1:12" s="110" customFormat="1" ht="42.75" customHeight="1">
      <c r="A36" s="27" t="s">
        <v>278</v>
      </c>
      <c r="B36" s="26" t="s">
        <v>94</v>
      </c>
      <c r="C36" s="27" t="s">
        <v>17</v>
      </c>
      <c r="D36" s="123"/>
      <c r="E36" s="128" t="s">
        <v>279</v>
      </c>
      <c r="F36" s="23" t="s">
        <v>231</v>
      </c>
      <c r="H36" s="129"/>
      <c r="I36" s="29">
        <v>18463000</v>
      </c>
      <c r="J36" s="29">
        <v>18463000</v>
      </c>
      <c r="K36" s="148"/>
      <c r="L36" s="149" t="s">
        <v>621</v>
      </c>
    </row>
    <row r="37" spans="1:12" s="90" customFormat="1" ht="47.25" customHeight="1">
      <c r="A37" s="27">
        <v>29</v>
      </c>
      <c r="B37" s="50" t="s">
        <v>49</v>
      </c>
      <c r="C37" s="27" t="s">
        <v>533</v>
      </c>
      <c r="D37" s="123" t="s">
        <v>534</v>
      </c>
      <c r="E37" s="113" t="s">
        <v>50</v>
      </c>
      <c r="F37" s="23" t="s">
        <v>42</v>
      </c>
      <c r="G37" s="24">
        <v>22487500.42</v>
      </c>
      <c r="H37" s="124"/>
      <c r="I37" s="124">
        <v>3948000</v>
      </c>
      <c r="J37" s="25">
        <v>0</v>
      </c>
      <c r="K37" s="125">
        <v>77</v>
      </c>
      <c r="L37" s="149" t="s">
        <v>535</v>
      </c>
    </row>
    <row r="38" spans="1:12" s="90" customFormat="1" ht="37.5" customHeight="1">
      <c r="A38" s="27">
        <v>30</v>
      </c>
      <c r="B38" s="50" t="s">
        <v>49</v>
      </c>
      <c r="C38" s="27" t="s">
        <v>533</v>
      </c>
      <c r="D38" s="123" t="s">
        <v>536</v>
      </c>
      <c r="E38" s="113" t="s">
        <v>51</v>
      </c>
      <c r="F38" s="23" t="s">
        <v>48</v>
      </c>
      <c r="G38" s="24">
        <v>10000000</v>
      </c>
      <c r="H38" s="124"/>
      <c r="I38" s="25">
        <v>6494000</v>
      </c>
      <c r="J38" s="25">
        <v>1099093.52</v>
      </c>
      <c r="K38" s="125">
        <v>22</v>
      </c>
      <c r="L38" s="149" t="s">
        <v>537</v>
      </c>
    </row>
    <row r="39" spans="1:15" s="90" customFormat="1" ht="47.25" customHeight="1">
      <c r="A39" s="27">
        <v>31</v>
      </c>
      <c r="B39" s="50" t="s">
        <v>49</v>
      </c>
      <c r="C39" s="27" t="s">
        <v>533</v>
      </c>
      <c r="D39" s="123" t="s">
        <v>538</v>
      </c>
      <c r="E39" s="113" t="s">
        <v>539</v>
      </c>
      <c r="F39" s="23" t="s">
        <v>231</v>
      </c>
      <c r="G39" s="24">
        <v>36061280</v>
      </c>
      <c r="H39" s="124"/>
      <c r="I39" s="25">
        <v>14298000</v>
      </c>
      <c r="J39" s="25">
        <v>2235819</v>
      </c>
      <c r="K39" s="125">
        <v>55</v>
      </c>
      <c r="L39" s="149" t="s">
        <v>540</v>
      </c>
      <c r="O39" s="210"/>
    </row>
    <row r="40" spans="1:15" s="90" customFormat="1" ht="46.5" customHeight="1">
      <c r="A40" s="27">
        <v>32</v>
      </c>
      <c r="B40" s="50" t="s">
        <v>49</v>
      </c>
      <c r="C40" s="27" t="s">
        <v>541</v>
      </c>
      <c r="D40" s="123" t="s">
        <v>344</v>
      </c>
      <c r="E40" s="113" t="s">
        <v>345</v>
      </c>
      <c r="F40" s="23" t="s">
        <v>46</v>
      </c>
      <c r="G40" s="24">
        <v>8052607</v>
      </c>
      <c r="H40" s="124"/>
      <c r="I40" s="124">
        <v>1861000</v>
      </c>
      <c r="J40" s="25">
        <v>1215000</v>
      </c>
      <c r="K40" s="125">
        <v>100</v>
      </c>
      <c r="L40" s="150" t="s">
        <v>542</v>
      </c>
      <c r="O40" s="210"/>
    </row>
    <row r="41" spans="1:15" s="90" customFormat="1" ht="48.75" customHeight="1">
      <c r="A41" s="27">
        <v>33</v>
      </c>
      <c r="B41" s="50" t="s">
        <v>49</v>
      </c>
      <c r="C41" s="27" t="s">
        <v>533</v>
      </c>
      <c r="D41" s="123" t="s">
        <v>346</v>
      </c>
      <c r="E41" s="113" t="s">
        <v>347</v>
      </c>
      <c r="F41" s="23" t="s">
        <v>138</v>
      </c>
      <c r="G41" s="24">
        <v>6105901</v>
      </c>
      <c r="H41" s="124"/>
      <c r="I41" s="124">
        <v>1400000</v>
      </c>
      <c r="J41" s="25">
        <v>693128</v>
      </c>
      <c r="K41" s="125">
        <v>90</v>
      </c>
      <c r="L41" s="150" t="s">
        <v>543</v>
      </c>
      <c r="O41" s="210"/>
    </row>
    <row r="42" spans="1:12" s="90" customFormat="1" ht="58.5" customHeight="1">
      <c r="A42" s="27">
        <v>34</v>
      </c>
      <c r="B42" s="50" t="s">
        <v>49</v>
      </c>
      <c r="C42" s="27" t="s">
        <v>533</v>
      </c>
      <c r="D42" s="123" t="s">
        <v>544</v>
      </c>
      <c r="E42" s="113" t="s">
        <v>52</v>
      </c>
      <c r="F42" s="23" t="s">
        <v>59</v>
      </c>
      <c r="G42" s="24">
        <v>1592000</v>
      </c>
      <c r="H42" s="124"/>
      <c r="I42" s="124">
        <v>100000</v>
      </c>
      <c r="J42" s="25">
        <v>0</v>
      </c>
      <c r="K42" s="125">
        <v>0</v>
      </c>
      <c r="L42" s="126" t="s">
        <v>545</v>
      </c>
    </row>
    <row r="43" spans="1:12" s="90" customFormat="1" ht="37.5" customHeight="1">
      <c r="A43" s="27">
        <v>35</v>
      </c>
      <c r="B43" s="50" t="s">
        <v>49</v>
      </c>
      <c r="C43" s="27" t="s">
        <v>533</v>
      </c>
      <c r="D43" s="123" t="s">
        <v>546</v>
      </c>
      <c r="E43" s="113" t="s">
        <v>547</v>
      </c>
      <c r="F43" s="23" t="s">
        <v>46</v>
      </c>
      <c r="G43" s="24">
        <v>1812000</v>
      </c>
      <c r="H43" s="25"/>
      <c r="I43" s="124">
        <v>918000</v>
      </c>
      <c r="J43" s="25">
        <v>424308</v>
      </c>
      <c r="K43" s="125">
        <v>55</v>
      </c>
      <c r="L43" s="126" t="s">
        <v>270</v>
      </c>
    </row>
    <row r="44" spans="1:12" s="90" customFormat="1" ht="38.25">
      <c r="A44" s="27">
        <v>36</v>
      </c>
      <c r="B44" s="50" t="s">
        <v>49</v>
      </c>
      <c r="C44" s="27" t="s">
        <v>548</v>
      </c>
      <c r="D44" s="123" t="s">
        <v>549</v>
      </c>
      <c r="E44" s="113" t="s">
        <v>53</v>
      </c>
      <c r="F44" s="23" t="s">
        <v>42</v>
      </c>
      <c r="G44" s="24">
        <v>55732</v>
      </c>
      <c r="H44" s="25"/>
      <c r="I44" s="124">
        <v>23000</v>
      </c>
      <c r="J44" s="25">
        <v>0</v>
      </c>
      <c r="K44" s="125">
        <v>45</v>
      </c>
      <c r="L44" s="126" t="s">
        <v>348</v>
      </c>
    </row>
    <row r="45" spans="1:12" s="90" customFormat="1" ht="25.5">
      <c r="A45" s="27">
        <v>37</v>
      </c>
      <c r="B45" s="50" t="s">
        <v>49</v>
      </c>
      <c r="C45" s="27" t="s">
        <v>548</v>
      </c>
      <c r="D45" s="143" t="s">
        <v>373</v>
      </c>
      <c r="E45" s="151" t="s">
        <v>377</v>
      </c>
      <c r="F45" s="28" t="s">
        <v>46</v>
      </c>
      <c r="G45" s="152">
        <v>750000</v>
      </c>
      <c r="H45" s="51"/>
      <c r="I45" s="153">
        <v>750000</v>
      </c>
      <c r="J45" s="51"/>
      <c r="K45" s="125"/>
      <c r="L45" s="126" t="s">
        <v>550</v>
      </c>
    </row>
    <row r="46" spans="1:12" s="90" customFormat="1" ht="25.5">
      <c r="A46" s="27">
        <v>38</v>
      </c>
      <c r="B46" s="50" t="s">
        <v>49</v>
      </c>
      <c r="C46" s="27" t="s">
        <v>533</v>
      </c>
      <c r="D46" s="143" t="s">
        <v>374</v>
      </c>
      <c r="E46" s="151" t="s">
        <v>378</v>
      </c>
      <c r="F46" s="28" t="s">
        <v>46</v>
      </c>
      <c r="G46" s="152">
        <v>300000</v>
      </c>
      <c r="H46" s="51"/>
      <c r="I46" s="153">
        <v>300000</v>
      </c>
      <c r="J46" s="51">
        <v>99235</v>
      </c>
      <c r="K46" s="125">
        <v>99</v>
      </c>
      <c r="L46" s="126" t="s">
        <v>551</v>
      </c>
    </row>
    <row r="47" spans="1:12" s="90" customFormat="1" ht="38.25">
      <c r="A47" s="27">
        <v>39</v>
      </c>
      <c r="B47" s="50" t="s">
        <v>49</v>
      </c>
      <c r="C47" s="27" t="s">
        <v>548</v>
      </c>
      <c r="D47" s="143" t="s">
        <v>375</v>
      </c>
      <c r="E47" s="151" t="s">
        <v>379</v>
      </c>
      <c r="F47" s="28" t="s">
        <v>46</v>
      </c>
      <c r="G47" s="152">
        <v>500000</v>
      </c>
      <c r="H47" s="51"/>
      <c r="I47" s="153">
        <v>500000</v>
      </c>
      <c r="J47" s="51"/>
      <c r="K47" s="125"/>
      <c r="L47" s="126" t="s">
        <v>552</v>
      </c>
    </row>
    <row r="48" spans="1:12" s="90" customFormat="1" ht="45.75" customHeight="1">
      <c r="A48" s="27">
        <v>40</v>
      </c>
      <c r="B48" s="50" t="s">
        <v>49</v>
      </c>
      <c r="C48" s="27" t="s">
        <v>548</v>
      </c>
      <c r="D48" s="143" t="s">
        <v>376</v>
      </c>
      <c r="E48" s="151" t="s">
        <v>380</v>
      </c>
      <c r="F48" s="28" t="s">
        <v>58</v>
      </c>
      <c r="G48" s="152">
        <v>100000</v>
      </c>
      <c r="H48" s="51"/>
      <c r="I48" s="153">
        <v>100000</v>
      </c>
      <c r="J48" s="51"/>
      <c r="K48" s="125"/>
      <c r="L48" s="126" t="s">
        <v>381</v>
      </c>
    </row>
    <row r="49" spans="1:12" s="90" customFormat="1" ht="38.25">
      <c r="A49" s="27">
        <v>41</v>
      </c>
      <c r="B49" s="154" t="s">
        <v>49</v>
      </c>
      <c r="C49" s="142" t="s">
        <v>548</v>
      </c>
      <c r="D49" s="143" t="s">
        <v>553</v>
      </c>
      <c r="E49" s="151" t="s">
        <v>54</v>
      </c>
      <c r="F49" s="28" t="s">
        <v>46</v>
      </c>
      <c r="G49" s="152">
        <v>40000</v>
      </c>
      <c r="H49" s="51"/>
      <c r="I49" s="153">
        <v>18000</v>
      </c>
      <c r="J49" s="51"/>
      <c r="K49" s="125">
        <v>45</v>
      </c>
      <c r="L49" s="126" t="s">
        <v>348</v>
      </c>
    </row>
    <row r="50" spans="1:14" s="90" customFormat="1" ht="38.25">
      <c r="A50" s="27">
        <v>42</v>
      </c>
      <c r="B50" s="50" t="s">
        <v>49</v>
      </c>
      <c r="C50" s="27" t="s">
        <v>548</v>
      </c>
      <c r="D50" s="123" t="s">
        <v>554</v>
      </c>
      <c r="E50" s="113" t="s">
        <v>55</v>
      </c>
      <c r="F50" s="23" t="s">
        <v>59</v>
      </c>
      <c r="G50" s="24">
        <v>222118</v>
      </c>
      <c r="H50" s="25"/>
      <c r="I50" s="124">
        <v>85000</v>
      </c>
      <c r="J50" s="25">
        <v>77616</v>
      </c>
      <c r="K50" s="125">
        <v>40</v>
      </c>
      <c r="L50" s="126" t="s">
        <v>348</v>
      </c>
      <c r="N50" s="210"/>
    </row>
    <row r="51" spans="1:12" s="90" customFormat="1" ht="38.25" customHeight="1">
      <c r="A51" s="27">
        <v>43</v>
      </c>
      <c r="B51" s="50" t="s">
        <v>49</v>
      </c>
      <c r="C51" s="27" t="s">
        <v>548</v>
      </c>
      <c r="D51" s="123" t="s">
        <v>555</v>
      </c>
      <c r="E51" s="113" t="s">
        <v>556</v>
      </c>
      <c r="F51" s="23" t="s">
        <v>40</v>
      </c>
      <c r="G51" s="24">
        <v>750000</v>
      </c>
      <c r="H51" s="25"/>
      <c r="I51" s="124">
        <v>750000</v>
      </c>
      <c r="J51" s="25">
        <v>2204</v>
      </c>
      <c r="K51" s="125"/>
      <c r="L51" s="126" t="s">
        <v>557</v>
      </c>
    </row>
    <row r="52" spans="1:14" s="90" customFormat="1" ht="153">
      <c r="A52" s="27">
        <v>44</v>
      </c>
      <c r="B52" s="155" t="s">
        <v>25</v>
      </c>
      <c r="C52" s="23" t="s">
        <v>13</v>
      </c>
      <c r="D52" s="111" t="s">
        <v>26</v>
      </c>
      <c r="E52" s="46" t="s">
        <v>31</v>
      </c>
      <c r="F52" s="156" t="s">
        <v>42</v>
      </c>
      <c r="G52" s="25">
        <v>83131188</v>
      </c>
      <c r="H52" s="24"/>
      <c r="I52" s="25"/>
      <c r="J52" s="25"/>
      <c r="K52" s="23"/>
      <c r="L52" s="23" t="s">
        <v>623</v>
      </c>
      <c r="N52" s="210"/>
    </row>
    <row r="53" spans="1:15" s="90" customFormat="1" ht="127.5">
      <c r="A53" s="27">
        <v>45</v>
      </c>
      <c r="B53" s="155" t="s">
        <v>25</v>
      </c>
      <c r="C53" s="23" t="s">
        <v>13</v>
      </c>
      <c r="D53" s="111" t="s">
        <v>26</v>
      </c>
      <c r="E53" s="46" t="s">
        <v>32</v>
      </c>
      <c r="F53" s="156" t="s">
        <v>42</v>
      </c>
      <c r="G53" s="25">
        <v>30604961</v>
      </c>
      <c r="H53" s="24">
        <v>22604960</v>
      </c>
      <c r="I53" s="25">
        <v>1455000</v>
      </c>
      <c r="J53" s="25"/>
      <c r="K53" s="23">
        <v>78</v>
      </c>
      <c r="L53" s="23" t="s">
        <v>362</v>
      </c>
      <c r="N53" s="210"/>
      <c r="O53" s="210"/>
    </row>
    <row r="54" spans="1:12" s="90" customFormat="1" ht="38.25">
      <c r="A54" s="27">
        <v>46</v>
      </c>
      <c r="B54" s="155" t="s">
        <v>25</v>
      </c>
      <c r="C54" s="23" t="s">
        <v>13</v>
      </c>
      <c r="D54" s="111" t="s">
        <v>26</v>
      </c>
      <c r="E54" s="46" t="s">
        <v>30</v>
      </c>
      <c r="F54" s="156" t="s">
        <v>39</v>
      </c>
      <c r="G54" s="25">
        <v>47350000</v>
      </c>
      <c r="H54" s="24">
        <v>25658730</v>
      </c>
      <c r="I54" s="25">
        <v>20656000</v>
      </c>
      <c r="J54" s="25">
        <v>20161976</v>
      </c>
      <c r="K54" s="23">
        <v>23</v>
      </c>
      <c r="L54" s="23" t="s">
        <v>624</v>
      </c>
    </row>
    <row r="55" spans="1:15" s="90" customFormat="1" ht="38.25">
      <c r="A55" s="27">
        <v>47</v>
      </c>
      <c r="B55" s="155" t="s">
        <v>25</v>
      </c>
      <c r="C55" s="23" t="s">
        <v>13</v>
      </c>
      <c r="D55" s="111" t="s">
        <v>28</v>
      </c>
      <c r="E55" s="46" t="s">
        <v>386</v>
      </c>
      <c r="F55" s="156" t="s">
        <v>41</v>
      </c>
      <c r="G55" s="25">
        <v>1409218</v>
      </c>
      <c r="H55" s="24"/>
      <c r="I55" s="25"/>
      <c r="J55" s="25"/>
      <c r="K55" s="23"/>
      <c r="L55" s="23" t="s">
        <v>625</v>
      </c>
      <c r="O55" s="210"/>
    </row>
    <row r="56" spans="1:12" s="90" customFormat="1" ht="25.5">
      <c r="A56" s="27">
        <v>48</v>
      </c>
      <c r="B56" s="155" t="s">
        <v>25</v>
      </c>
      <c r="C56" s="23" t="s">
        <v>13</v>
      </c>
      <c r="D56" s="111" t="s">
        <v>28</v>
      </c>
      <c r="E56" s="46" t="s">
        <v>351</v>
      </c>
      <c r="F56" s="156" t="s">
        <v>41</v>
      </c>
      <c r="G56" s="25">
        <v>16000000</v>
      </c>
      <c r="H56" s="24"/>
      <c r="I56" s="25"/>
      <c r="J56" s="25"/>
      <c r="K56" s="23"/>
      <c r="L56" s="23" t="s">
        <v>626</v>
      </c>
    </row>
    <row r="57" spans="1:14" s="90" customFormat="1" ht="89.25">
      <c r="A57" s="27">
        <v>49</v>
      </c>
      <c r="B57" s="155" t="s">
        <v>25</v>
      </c>
      <c r="C57" s="23" t="s">
        <v>13</v>
      </c>
      <c r="D57" s="111" t="s">
        <v>27</v>
      </c>
      <c r="E57" s="46" t="s">
        <v>33</v>
      </c>
      <c r="F57" s="156" t="s">
        <v>504</v>
      </c>
      <c r="G57" s="25">
        <v>14886492</v>
      </c>
      <c r="H57" s="24">
        <v>2109726</v>
      </c>
      <c r="I57" s="25">
        <v>3999000</v>
      </c>
      <c r="J57" s="25">
        <v>3065826</v>
      </c>
      <c r="K57" s="23">
        <v>37</v>
      </c>
      <c r="L57" s="23" t="s">
        <v>757</v>
      </c>
      <c r="N57" s="210"/>
    </row>
    <row r="58" spans="1:12" s="90" customFormat="1" ht="25.5">
      <c r="A58" s="27">
        <v>50</v>
      </c>
      <c r="B58" s="155" t="s">
        <v>25</v>
      </c>
      <c r="C58" s="23" t="s">
        <v>13</v>
      </c>
      <c r="D58" s="111" t="s">
        <v>27</v>
      </c>
      <c r="E58" s="46" t="s">
        <v>34</v>
      </c>
      <c r="F58" s="156" t="s">
        <v>40</v>
      </c>
      <c r="G58" s="25">
        <v>21000000</v>
      </c>
      <c r="H58" s="24"/>
      <c r="I58" s="25">
        <v>1000</v>
      </c>
      <c r="J58" s="25"/>
      <c r="K58" s="23"/>
      <c r="L58" s="23" t="s">
        <v>627</v>
      </c>
    </row>
    <row r="59" spans="1:12" s="90" customFormat="1" ht="38.25">
      <c r="A59" s="27">
        <v>51</v>
      </c>
      <c r="B59" s="155" t="s">
        <v>25</v>
      </c>
      <c r="C59" s="23" t="s">
        <v>13</v>
      </c>
      <c r="D59" s="111" t="s">
        <v>29</v>
      </c>
      <c r="E59" s="46" t="s">
        <v>628</v>
      </c>
      <c r="F59" s="156" t="s">
        <v>43</v>
      </c>
      <c r="G59" s="25">
        <v>1295000</v>
      </c>
      <c r="H59" s="24"/>
      <c r="I59" s="25">
        <v>1140034</v>
      </c>
      <c r="J59" s="25">
        <v>1178207</v>
      </c>
      <c r="K59" s="23">
        <v>100</v>
      </c>
      <c r="L59" s="23" t="s">
        <v>629</v>
      </c>
    </row>
    <row r="60" spans="1:12" s="90" customFormat="1" ht="76.5">
      <c r="A60" s="27">
        <v>52</v>
      </c>
      <c r="B60" s="155" t="s">
        <v>25</v>
      </c>
      <c r="C60" s="23" t="s">
        <v>13</v>
      </c>
      <c r="D60" s="111" t="s">
        <v>29</v>
      </c>
      <c r="E60" s="46" t="s">
        <v>36</v>
      </c>
      <c r="F60" s="156" t="s">
        <v>231</v>
      </c>
      <c r="G60" s="25">
        <v>783988</v>
      </c>
      <c r="H60" s="24">
        <v>253735</v>
      </c>
      <c r="I60" s="25">
        <v>530253</v>
      </c>
      <c r="J60" s="25"/>
      <c r="K60" s="23">
        <v>35</v>
      </c>
      <c r="L60" s="23" t="s">
        <v>387</v>
      </c>
    </row>
    <row r="61" spans="1:12" s="90" customFormat="1" ht="25.5">
      <c r="A61" s="27">
        <v>53</v>
      </c>
      <c r="B61" s="155" t="s">
        <v>25</v>
      </c>
      <c r="C61" s="23" t="s">
        <v>13</v>
      </c>
      <c r="D61" s="111" t="s">
        <v>29</v>
      </c>
      <c r="E61" s="46" t="s">
        <v>630</v>
      </c>
      <c r="F61" s="156" t="s">
        <v>45</v>
      </c>
      <c r="G61" s="25">
        <v>12316301</v>
      </c>
      <c r="H61" s="24"/>
      <c r="I61" s="25">
        <v>1000</v>
      </c>
      <c r="J61" s="25"/>
      <c r="K61" s="23">
        <v>57</v>
      </c>
      <c r="L61" s="23" t="s">
        <v>631</v>
      </c>
    </row>
    <row r="62" spans="1:12" s="90" customFormat="1" ht="76.5">
      <c r="A62" s="27">
        <v>54</v>
      </c>
      <c r="B62" s="155" t="s">
        <v>25</v>
      </c>
      <c r="C62" s="23" t="s">
        <v>13</v>
      </c>
      <c r="D62" s="111" t="s">
        <v>29</v>
      </c>
      <c r="E62" s="46" t="s">
        <v>632</v>
      </c>
      <c r="F62" s="156" t="s">
        <v>58</v>
      </c>
      <c r="G62" s="25">
        <v>2000000</v>
      </c>
      <c r="H62" s="24"/>
      <c r="I62" s="25">
        <v>500</v>
      </c>
      <c r="J62" s="25"/>
      <c r="K62" s="23">
        <v>88</v>
      </c>
      <c r="L62" s="23" t="s">
        <v>633</v>
      </c>
    </row>
    <row r="63" spans="1:12" s="90" customFormat="1" ht="25.5">
      <c r="A63" s="27">
        <v>55</v>
      </c>
      <c r="B63" s="155" t="s">
        <v>25</v>
      </c>
      <c r="C63" s="23" t="s">
        <v>13</v>
      </c>
      <c r="D63" s="111" t="s">
        <v>29</v>
      </c>
      <c r="E63" s="46" t="s">
        <v>634</v>
      </c>
      <c r="F63" s="156" t="s">
        <v>47</v>
      </c>
      <c r="G63" s="25">
        <v>250000</v>
      </c>
      <c r="H63" s="24"/>
      <c r="I63" s="25">
        <v>500</v>
      </c>
      <c r="J63" s="25"/>
      <c r="K63" s="23"/>
      <c r="L63" s="23" t="s">
        <v>627</v>
      </c>
    </row>
    <row r="64" spans="1:12" s="90" customFormat="1" ht="63.75">
      <c r="A64" s="27">
        <v>56</v>
      </c>
      <c r="B64" s="155" t="s">
        <v>25</v>
      </c>
      <c r="C64" s="23" t="s">
        <v>13</v>
      </c>
      <c r="D64" s="111" t="s">
        <v>29</v>
      </c>
      <c r="E64" s="46" t="s">
        <v>635</v>
      </c>
      <c r="F64" s="156" t="s">
        <v>46</v>
      </c>
      <c r="G64" s="25">
        <v>6000000</v>
      </c>
      <c r="H64" s="24"/>
      <c r="I64" s="25">
        <v>500</v>
      </c>
      <c r="J64" s="25"/>
      <c r="K64" s="23">
        <v>38</v>
      </c>
      <c r="L64" s="23" t="s">
        <v>636</v>
      </c>
    </row>
    <row r="65" spans="1:12" s="90" customFormat="1" ht="25.5">
      <c r="A65" s="27">
        <v>57</v>
      </c>
      <c r="B65" s="155" t="s">
        <v>25</v>
      </c>
      <c r="C65" s="23" t="s">
        <v>13</v>
      </c>
      <c r="D65" s="111" t="s">
        <v>29</v>
      </c>
      <c r="E65" s="46" t="s">
        <v>353</v>
      </c>
      <c r="F65" s="156" t="s">
        <v>42</v>
      </c>
      <c r="G65" s="25">
        <v>11085034</v>
      </c>
      <c r="H65" s="24"/>
      <c r="I65" s="25">
        <v>502260</v>
      </c>
      <c r="J65" s="25"/>
      <c r="K65" s="23"/>
      <c r="L65" s="23" t="s">
        <v>637</v>
      </c>
    </row>
    <row r="66" spans="1:12" s="90" customFormat="1" ht="51">
      <c r="A66" s="27">
        <v>58</v>
      </c>
      <c r="B66" s="157" t="s">
        <v>25</v>
      </c>
      <c r="C66" s="158" t="s">
        <v>13</v>
      </c>
      <c r="D66" s="83" t="s">
        <v>29</v>
      </c>
      <c r="E66" s="159" t="s">
        <v>638</v>
      </c>
      <c r="F66" s="160" t="s">
        <v>43</v>
      </c>
      <c r="G66" s="161">
        <v>5556658</v>
      </c>
      <c r="H66" s="162">
        <v>99628</v>
      </c>
      <c r="I66" s="161">
        <v>1381000</v>
      </c>
      <c r="J66" s="161">
        <v>1380227</v>
      </c>
      <c r="K66" s="158">
        <v>29</v>
      </c>
      <c r="L66" s="158" t="s">
        <v>363</v>
      </c>
    </row>
    <row r="67" spans="1:12" s="90" customFormat="1" ht="25.5">
      <c r="A67" s="27">
        <v>59</v>
      </c>
      <c r="B67" s="155" t="s">
        <v>25</v>
      </c>
      <c r="C67" s="23" t="s">
        <v>13</v>
      </c>
      <c r="D67" s="111" t="s">
        <v>29</v>
      </c>
      <c r="E67" s="46" t="s">
        <v>639</v>
      </c>
      <c r="F67" s="160" t="s">
        <v>43</v>
      </c>
      <c r="G67" s="25">
        <v>17000000</v>
      </c>
      <c r="H67" s="24"/>
      <c r="I67" s="25"/>
      <c r="J67" s="25"/>
      <c r="K67" s="23"/>
      <c r="L67" s="23" t="s">
        <v>640</v>
      </c>
    </row>
    <row r="68" spans="1:12" s="90" customFormat="1" ht="63.75">
      <c r="A68" s="27">
        <v>60</v>
      </c>
      <c r="B68" s="157" t="s">
        <v>25</v>
      </c>
      <c r="C68" s="158" t="s">
        <v>13</v>
      </c>
      <c r="D68" s="83" t="s">
        <v>29</v>
      </c>
      <c r="E68" s="159" t="s">
        <v>641</v>
      </c>
      <c r="F68" s="160" t="s">
        <v>43</v>
      </c>
      <c r="G68" s="161">
        <v>16185565</v>
      </c>
      <c r="H68" s="162">
        <v>14458246</v>
      </c>
      <c r="I68" s="161">
        <v>1727318</v>
      </c>
      <c r="J68" s="161">
        <v>1915983</v>
      </c>
      <c r="K68" s="158">
        <v>100</v>
      </c>
      <c r="L68" s="158" t="s">
        <v>642</v>
      </c>
    </row>
    <row r="69" spans="1:12" s="90" customFormat="1" ht="25.5">
      <c r="A69" s="27">
        <v>61</v>
      </c>
      <c r="B69" s="157" t="s">
        <v>25</v>
      </c>
      <c r="C69" s="158" t="s">
        <v>13</v>
      </c>
      <c r="D69" s="83" t="s">
        <v>29</v>
      </c>
      <c r="E69" s="159" t="s">
        <v>643</v>
      </c>
      <c r="F69" s="160" t="s">
        <v>43</v>
      </c>
      <c r="G69" s="161">
        <v>4958135</v>
      </c>
      <c r="H69" s="162">
        <v>537365</v>
      </c>
      <c r="I69" s="161"/>
      <c r="J69" s="161"/>
      <c r="K69" s="158">
        <v>11</v>
      </c>
      <c r="L69" s="158" t="s">
        <v>644</v>
      </c>
    </row>
    <row r="70" spans="1:12" s="90" customFormat="1" ht="25.5">
      <c r="A70" s="27">
        <v>62</v>
      </c>
      <c r="B70" s="157" t="s">
        <v>25</v>
      </c>
      <c r="C70" s="158" t="s">
        <v>13</v>
      </c>
      <c r="D70" s="83" t="s">
        <v>29</v>
      </c>
      <c r="E70" s="159" t="s">
        <v>354</v>
      </c>
      <c r="F70" s="160" t="s">
        <v>43</v>
      </c>
      <c r="G70" s="161">
        <v>29000000</v>
      </c>
      <c r="H70" s="162"/>
      <c r="I70" s="161"/>
      <c r="J70" s="161"/>
      <c r="K70" s="158"/>
      <c r="L70" s="158" t="s">
        <v>645</v>
      </c>
    </row>
    <row r="71" spans="1:12" s="90" customFormat="1" ht="38.25">
      <c r="A71" s="27">
        <v>63</v>
      </c>
      <c r="B71" s="157" t="s">
        <v>25</v>
      </c>
      <c r="C71" s="158" t="s">
        <v>13</v>
      </c>
      <c r="D71" s="163" t="s">
        <v>29</v>
      </c>
      <c r="E71" s="159" t="s">
        <v>355</v>
      </c>
      <c r="F71" s="160" t="s">
        <v>43</v>
      </c>
      <c r="G71" s="161">
        <v>18000000</v>
      </c>
      <c r="H71" s="162"/>
      <c r="I71" s="161"/>
      <c r="J71" s="161"/>
      <c r="K71" s="158"/>
      <c r="L71" s="164" t="s">
        <v>646</v>
      </c>
    </row>
    <row r="72" spans="1:12" s="90" customFormat="1" ht="102">
      <c r="A72" s="27">
        <v>64</v>
      </c>
      <c r="B72" s="157" t="s">
        <v>25</v>
      </c>
      <c r="C72" s="158" t="s">
        <v>13</v>
      </c>
      <c r="D72" s="83" t="s">
        <v>29</v>
      </c>
      <c r="E72" s="159" t="s">
        <v>91</v>
      </c>
      <c r="F72" s="160" t="s">
        <v>92</v>
      </c>
      <c r="G72" s="161">
        <v>9323947</v>
      </c>
      <c r="H72" s="162">
        <v>459994</v>
      </c>
      <c r="I72" s="161">
        <v>1000000</v>
      </c>
      <c r="J72" s="161">
        <v>783498</v>
      </c>
      <c r="K72" s="158">
        <v>14</v>
      </c>
      <c r="L72" s="158" t="s">
        <v>647</v>
      </c>
    </row>
    <row r="73" spans="1:12" s="90" customFormat="1" ht="51">
      <c r="A73" s="27">
        <v>65</v>
      </c>
      <c r="B73" s="157" t="s">
        <v>25</v>
      </c>
      <c r="C73" s="158" t="s">
        <v>13</v>
      </c>
      <c r="D73" s="163" t="s">
        <v>29</v>
      </c>
      <c r="E73" s="159" t="s">
        <v>648</v>
      </c>
      <c r="F73" s="160" t="s">
        <v>92</v>
      </c>
      <c r="G73" s="161">
        <v>8121079</v>
      </c>
      <c r="H73" s="162">
        <v>1725785</v>
      </c>
      <c r="I73" s="161">
        <v>1000000</v>
      </c>
      <c r="J73" s="161">
        <v>74364</v>
      </c>
      <c r="K73" s="158">
        <v>22</v>
      </c>
      <c r="L73" s="158" t="s">
        <v>649</v>
      </c>
    </row>
    <row r="74" spans="1:12" s="90" customFormat="1" ht="38.25">
      <c r="A74" s="27">
        <v>66</v>
      </c>
      <c r="B74" s="157" t="s">
        <v>25</v>
      </c>
      <c r="C74" s="158" t="s">
        <v>13</v>
      </c>
      <c r="D74" s="163" t="s">
        <v>29</v>
      </c>
      <c r="E74" s="159" t="s">
        <v>356</v>
      </c>
      <c r="F74" s="160" t="s">
        <v>92</v>
      </c>
      <c r="G74" s="161">
        <v>14000000</v>
      </c>
      <c r="H74" s="162"/>
      <c r="I74" s="161"/>
      <c r="J74" s="161"/>
      <c r="K74" s="158"/>
      <c r="L74" s="158" t="s">
        <v>650</v>
      </c>
    </row>
    <row r="75" spans="1:12" s="90" customFormat="1" ht="63.75">
      <c r="A75" s="27">
        <v>67</v>
      </c>
      <c r="B75" s="155" t="s">
        <v>25</v>
      </c>
      <c r="C75" s="23" t="s">
        <v>13</v>
      </c>
      <c r="D75" s="111" t="s">
        <v>29</v>
      </c>
      <c r="E75" s="46" t="s">
        <v>651</v>
      </c>
      <c r="F75" s="160" t="s">
        <v>92</v>
      </c>
      <c r="G75" s="25">
        <v>7019968</v>
      </c>
      <c r="H75" s="24">
        <v>3065425</v>
      </c>
      <c r="I75" s="25">
        <v>1500000</v>
      </c>
      <c r="J75" s="25">
        <v>1021010</v>
      </c>
      <c r="K75" s="23">
        <v>56</v>
      </c>
      <c r="L75" s="23" t="s">
        <v>652</v>
      </c>
    </row>
    <row r="76" spans="1:12" s="90" customFormat="1" ht="89.25">
      <c r="A76" s="27">
        <v>68</v>
      </c>
      <c r="B76" s="157" t="s">
        <v>25</v>
      </c>
      <c r="C76" s="158" t="s">
        <v>13</v>
      </c>
      <c r="D76" s="83" t="s">
        <v>29</v>
      </c>
      <c r="E76" s="159" t="s">
        <v>352</v>
      </c>
      <c r="F76" s="160" t="s">
        <v>92</v>
      </c>
      <c r="G76" s="161">
        <v>7366963</v>
      </c>
      <c r="H76" s="162">
        <v>1801783</v>
      </c>
      <c r="I76" s="161">
        <v>1000000</v>
      </c>
      <c r="J76" s="161">
        <v>642667</v>
      </c>
      <c r="K76" s="158">
        <v>34</v>
      </c>
      <c r="L76" s="158" t="s">
        <v>653</v>
      </c>
    </row>
    <row r="77" spans="1:12" s="90" customFormat="1" ht="76.5">
      <c r="A77" s="27">
        <v>69</v>
      </c>
      <c r="B77" s="157" t="s">
        <v>25</v>
      </c>
      <c r="C77" s="158" t="s">
        <v>13</v>
      </c>
      <c r="D77" s="83" t="s">
        <v>29</v>
      </c>
      <c r="E77" s="159" t="s">
        <v>654</v>
      </c>
      <c r="F77" s="160" t="s">
        <v>92</v>
      </c>
      <c r="G77" s="161">
        <v>7247128</v>
      </c>
      <c r="H77" s="162">
        <v>1294260</v>
      </c>
      <c r="I77" s="161">
        <v>1779200</v>
      </c>
      <c r="J77" s="161">
        <v>1471481</v>
      </c>
      <c r="K77" s="158">
        <v>40</v>
      </c>
      <c r="L77" s="158" t="s">
        <v>655</v>
      </c>
    </row>
    <row r="78" spans="1:12" s="90" customFormat="1" ht="25.5">
      <c r="A78" s="27">
        <v>70</v>
      </c>
      <c r="B78" s="157" t="s">
        <v>25</v>
      </c>
      <c r="C78" s="158" t="s">
        <v>13</v>
      </c>
      <c r="D78" s="83" t="s">
        <v>29</v>
      </c>
      <c r="E78" s="159" t="s">
        <v>656</v>
      </c>
      <c r="F78" s="160" t="s">
        <v>92</v>
      </c>
      <c r="G78" s="161">
        <v>12000000</v>
      </c>
      <c r="H78" s="162"/>
      <c r="I78" s="161"/>
      <c r="J78" s="161"/>
      <c r="K78" s="158"/>
      <c r="L78" s="158" t="s">
        <v>657</v>
      </c>
    </row>
    <row r="79" spans="1:12" s="90" customFormat="1" ht="25.5">
      <c r="A79" s="27">
        <v>71</v>
      </c>
      <c r="B79" s="157" t="s">
        <v>25</v>
      </c>
      <c r="C79" s="158" t="s">
        <v>13</v>
      </c>
      <c r="D79" s="83" t="s">
        <v>29</v>
      </c>
      <c r="E79" s="159" t="s">
        <v>658</v>
      </c>
      <c r="F79" s="160" t="s">
        <v>92</v>
      </c>
      <c r="G79" s="161">
        <v>14000000</v>
      </c>
      <c r="H79" s="162"/>
      <c r="I79" s="161"/>
      <c r="J79" s="161"/>
      <c r="K79" s="158"/>
      <c r="L79" s="158" t="s">
        <v>659</v>
      </c>
    </row>
    <row r="80" spans="1:12" s="90" customFormat="1" ht="25.5">
      <c r="A80" s="27">
        <v>72</v>
      </c>
      <c r="B80" s="157" t="s">
        <v>25</v>
      </c>
      <c r="C80" s="158" t="s">
        <v>13</v>
      </c>
      <c r="D80" s="83" t="s">
        <v>29</v>
      </c>
      <c r="E80" s="159" t="s">
        <v>660</v>
      </c>
      <c r="F80" s="160" t="s">
        <v>39</v>
      </c>
      <c r="G80" s="161">
        <v>5929355</v>
      </c>
      <c r="H80" s="162">
        <v>863222</v>
      </c>
      <c r="I80" s="161"/>
      <c r="J80" s="161"/>
      <c r="K80" s="158">
        <v>15</v>
      </c>
      <c r="L80" s="158" t="s">
        <v>644</v>
      </c>
    </row>
    <row r="81" spans="1:12" s="90" customFormat="1" ht="25.5">
      <c r="A81" s="27">
        <v>73</v>
      </c>
      <c r="B81" s="155" t="s">
        <v>25</v>
      </c>
      <c r="C81" s="23" t="s">
        <v>13</v>
      </c>
      <c r="D81" s="111" t="s">
        <v>29</v>
      </c>
      <c r="E81" s="46" t="s">
        <v>661</v>
      </c>
      <c r="F81" s="156" t="s">
        <v>48</v>
      </c>
      <c r="G81" s="25">
        <v>14000000</v>
      </c>
      <c r="H81" s="24"/>
      <c r="I81" s="25"/>
      <c r="J81" s="25"/>
      <c r="K81" s="23"/>
      <c r="L81" s="23" t="s">
        <v>662</v>
      </c>
    </row>
    <row r="82" spans="1:12" s="90" customFormat="1" ht="76.5">
      <c r="A82" s="27">
        <v>74</v>
      </c>
      <c r="B82" s="155" t="s">
        <v>25</v>
      </c>
      <c r="C82" s="23" t="s">
        <v>13</v>
      </c>
      <c r="D82" s="111" t="s">
        <v>29</v>
      </c>
      <c r="E82" s="46" t="s">
        <v>663</v>
      </c>
      <c r="F82" s="156" t="s">
        <v>93</v>
      </c>
      <c r="G82" s="25">
        <v>8918374</v>
      </c>
      <c r="H82" s="24">
        <v>966456</v>
      </c>
      <c r="I82" s="25">
        <v>1850000</v>
      </c>
      <c r="J82" s="25">
        <v>2199192</v>
      </c>
      <c r="K82" s="23">
        <v>38</v>
      </c>
      <c r="L82" s="23" t="s">
        <v>664</v>
      </c>
    </row>
    <row r="83" spans="1:12" s="90" customFormat="1" ht="38.25">
      <c r="A83" s="27">
        <v>75</v>
      </c>
      <c r="B83" s="155" t="s">
        <v>25</v>
      </c>
      <c r="C83" s="23" t="s">
        <v>13</v>
      </c>
      <c r="D83" s="111" t="s">
        <v>29</v>
      </c>
      <c r="E83" s="46" t="s">
        <v>357</v>
      </c>
      <c r="F83" s="160" t="s">
        <v>44</v>
      </c>
      <c r="G83" s="25">
        <v>10000000</v>
      </c>
      <c r="H83" s="24"/>
      <c r="I83" s="25"/>
      <c r="J83" s="25"/>
      <c r="K83" s="23"/>
      <c r="L83" s="23" t="s">
        <v>665</v>
      </c>
    </row>
    <row r="84" spans="1:12" s="90" customFormat="1" ht="25.5">
      <c r="A84" s="27">
        <v>76</v>
      </c>
      <c r="B84" s="155" t="s">
        <v>25</v>
      </c>
      <c r="C84" s="23" t="s">
        <v>13</v>
      </c>
      <c r="D84" s="111" t="s">
        <v>29</v>
      </c>
      <c r="E84" s="46" t="s">
        <v>666</v>
      </c>
      <c r="F84" s="160" t="s">
        <v>44</v>
      </c>
      <c r="G84" s="25">
        <v>6987955</v>
      </c>
      <c r="H84" s="24">
        <v>5623175</v>
      </c>
      <c r="I84" s="25">
        <v>492660</v>
      </c>
      <c r="J84" s="25">
        <v>469753</v>
      </c>
      <c r="K84" s="23">
        <v>100</v>
      </c>
      <c r="L84" s="23" t="s">
        <v>667</v>
      </c>
    </row>
    <row r="85" spans="1:12" s="90" customFormat="1" ht="89.25">
      <c r="A85" s="27">
        <v>77</v>
      </c>
      <c r="B85" s="155" t="s">
        <v>25</v>
      </c>
      <c r="C85" s="23" t="s">
        <v>13</v>
      </c>
      <c r="D85" s="111" t="s">
        <v>29</v>
      </c>
      <c r="E85" s="46" t="s">
        <v>668</v>
      </c>
      <c r="F85" s="160" t="s">
        <v>44</v>
      </c>
      <c r="G85" s="25">
        <v>5952478</v>
      </c>
      <c r="H85" s="24">
        <v>2899066</v>
      </c>
      <c r="I85" s="25"/>
      <c r="J85" s="25"/>
      <c r="K85" s="23">
        <v>90</v>
      </c>
      <c r="L85" s="23" t="s">
        <v>669</v>
      </c>
    </row>
    <row r="86" spans="1:12" s="90" customFormat="1" ht="63.75">
      <c r="A86" s="27">
        <v>78</v>
      </c>
      <c r="B86" s="157" t="s">
        <v>25</v>
      </c>
      <c r="C86" s="158" t="s">
        <v>13</v>
      </c>
      <c r="D86" s="83" t="s">
        <v>29</v>
      </c>
      <c r="E86" s="159" t="s">
        <v>676</v>
      </c>
      <c r="F86" s="160" t="s">
        <v>44</v>
      </c>
      <c r="G86" s="161">
        <v>6204242</v>
      </c>
      <c r="H86" s="162">
        <v>427368</v>
      </c>
      <c r="I86" s="161">
        <v>1000000</v>
      </c>
      <c r="J86" s="161">
        <v>920526</v>
      </c>
      <c r="K86" s="158">
        <v>23</v>
      </c>
      <c r="L86" s="158" t="s">
        <v>677</v>
      </c>
    </row>
    <row r="87" spans="1:12" s="90" customFormat="1" ht="25.5">
      <c r="A87" s="27">
        <v>79</v>
      </c>
      <c r="B87" s="155" t="s">
        <v>25</v>
      </c>
      <c r="C87" s="23" t="s">
        <v>13</v>
      </c>
      <c r="D87" s="111" t="s">
        <v>29</v>
      </c>
      <c r="E87" s="46" t="s">
        <v>358</v>
      </c>
      <c r="F87" s="156" t="s">
        <v>138</v>
      </c>
      <c r="G87" s="25">
        <v>7584710</v>
      </c>
      <c r="H87" s="24"/>
      <c r="I87" s="25"/>
      <c r="J87" s="25"/>
      <c r="K87" s="23"/>
      <c r="L87" s="23" t="s">
        <v>670</v>
      </c>
    </row>
    <row r="88" spans="1:12" s="90" customFormat="1" ht="25.5">
      <c r="A88" s="27">
        <v>80</v>
      </c>
      <c r="B88" s="155" t="s">
        <v>25</v>
      </c>
      <c r="C88" s="23" t="s">
        <v>13</v>
      </c>
      <c r="D88" s="111" t="s">
        <v>29</v>
      </c>
      <c r="E88" s="46" t="s">
        <v>671</v>
      </c>
      <c r="F88" s="156" t="s">
        <v>45</v>
      </c>
      <c r="G88" s="25">
        <v>21000000</v>
      </c>
      <c r="H88" s="24"/>
      <c r="I88" s="25"/>
      <c r="J88" s="25"/>
      <c r="K88" s="23"/>
      <c r="L88" s="23" t="s">
        <v>672</v>
      </c>
    </row>
    <row r="89" spans="1:12" s="90" customFormat="1" ht="25.5">
      <c r="A89" s="27">
        <v>81</v>
      </c>
      <c r="B89" s="155" t="s">
        <v>25</v>
      </c>
      <c r="C89" s="23" t="s">
        <v>13</v>
      </c>
      <c r="D89" s="111" t="s">
        <v>29</v>
      </c>
      <c r="E89" s="46" t="s">
        <v>673</v>
      </c>
      <c r="F89" s="156" t="s">
        <v>45</v>
      </c>
      <c r="G89" s="25">
        <v>10000000</v>
      </c>
      <c r="H89" s="24"/>
      <c r="I89" s="25"/>
      <c r="J89" s="25"/>
      <c r="K89" s="23"/>
      <c r="L89" s="23" t="s">
        <v>674</v>
      </c>
    </row>
    <row r="90" spans="1:12" s="90" customFormat="1" ht="63.75">
      <c r="A90" s="27">
        <v>82</v>
      </c>
      <c r="B90" s="155" t="s">
        <v>25</v>
      </c>
      <c r="C90" s="23" t="s">
        <v>13</v>
      </c>
      <c r="D90" s="111" t="s">
        <v>29</v>
      </c>
      <c r="E90" s="23" t="s">
        <v>35</v>
      </c>
      <c r="F90" s="213" t="s">
        <v>42</v>
      </c>
      <c r="G90" s="165">
        <v>14419794</v>
      </c>
      <c r="H90" s="156">
        <v>300018</v>
      </c>
      <c r="I90" s="25">
        <v>2745000</v>
      </c>
      <c r="J90" s="24">
        <v>2744205</v>
      </c>
      <c r="K90" s="25">
        <v>22</v>
      </c>
      <c r="L90" s="25" t="s">
        <v>675</v>
      </c>
    </row>
    <row r="91" spans="1:12" s="90" customFormat="1" ht="25.5">
      <c r="A91" s="27">
        <v>83</v>
      </c>
      <c r="B91" s="157" t="s">
        <v>25</v>
      </c>
      <c r="C91" s="158" t="s">
        <v>13</v>
      </c>
      <c r="D91" s="83" t="s">
        <v>29</v>
      </c>
      <c r="E91" s="159" t="s">
        <v>678</v>
      </c>
      <c r="F91" s="160" t="s">
        <v>43</v>
      </c>
      <c r="G91" s="161">
        <v>7040728</v>
      </c>
      <c r="H91" s="162">
        <v>6665490</v>
      </c>
      <c r="I91" s="161">
        <v>375238</v>
      </c>
      <c r="J91" s="161"/>
      <c r="K91" s="158">
        <v>95</v>
      </c>
      <c r="L91" s="158" t="s">
        <v>679</v>
      </c>
    </row>
    <row r="92" spans="1:12" s="90" customFormat="1" ht="51">
      <c r="A92" s="27">
        <v>84</v>
      </c>
      <c r="B92" s="155" t="s">
        <v>25</v>
      </c>
      <c r="C92" s="23" t="s">
        <v>13</v>
      </c>
      <c r="D92" s="83" t="s">
        <v>29</v>
      </c>
      <c r="E92" s="46" t="s">
        <v>680</v>
      </c>
      <c r="F92" s="156" t="s">
        <v>45</v>
      </c>
      <c r="G92" s="25">
        <v>23079150</v>
      </c>
      <c r="H92" s="24"/>
      <c r="I92" s="25"/>
      <c r="J92" s="25"/>
      <c r="K92" s="23"/>
      <c r="L92" s="23" t="s">
        <v>681</v>
      </c>
    </row>
    <row r="93" spans="1:12" s="90" customFormat="1" ht="25.5">
      <c r="A93" s="27">
        <v>85</v>
      </c>
      <c r="B93" s="157" t="s">
        <v>25</v>
      </c>
      <c r="C93" s="158" t="s">
        <v>13</v>
      </c>
      <c r="D93" s="83" t="s">
        <v>29</v>
      </c>
      <c r="E93" s="159" t="s">
        <v>37</v>
      </c>
      <c r="F93" s="160" t="s">
        <v>39</v>
      </c>
      <c r="G93" s="161">
        <v>5927188</v>
      </c>
      <c r="H93" s="162"/>
      <c r="I93" s="161">
        <v>700000</v>
      </c>
      <c r="J93" s="161">
        <v>591508</v>
      </c>
      <c r="K93" s="158">
        <v>10</v>
      </c>
      <c r="L93" s="158" t="s">
        <v>388</v>
      </c>
    </row>
    <row r="94" spans="1:12" s="90" customFormat="1" ht="38.25">
      <c r="A94" s="27">
        <v>86</v>
      </c>
      <c r="B94" s="155" t="s">
        <v>25</v>
      </c>
      <c r="C94" s="23" t="s">
        <v>13</v>
      </c>
      <c r="D94" s="111" t="s">
        <v>29</v>
      </c>
      <c r="E94" s="46" t="s">
        <v>38</v>
      </c>
      <c r="F94" s="156" t="s">
        <v>505</v>
      </c>
      <c r="G94" s="25">
        <v>9992142</v>
      </c>
      <c r="H94" s="24">
        <v>1679980</v>
      </c>
      <c r="I94" s="25"/>
      <c r="J94" s="25"/>
      <c r="K94" s="23">
        <v>17</v>
      </c>
      <c r="L94" s="23" t="s">
        <v>682</v>
      </c>
    </row>
    <row r="95" spans="1:12" s="90" customFormat="1" ht="25.5">
      <c r="A95" s="27">
        <v>87</v>
      </c>
      <c r="B95" s="155" t="s">
        <v>25</v>
      </c>
      <c r="C95" s="23" t="s">
        <v>13</v>
      </c>
      <c r="D95" s="111" t="s">
        <v>29</v>
      </c>
      <c r="E95" s="46" t="s">
        <v>683</v>
      </c>
      <c r="F95" s="156" t="s">
        <v>42</v>
      </c>
      <c r="G95" s="25">
        <v>932350</v>
      </c>
      <c r="H95" s="24"/>
      <c r="I95" s="25"/>
      <c r="J95" s="25">
        <v>169709</v>
      </c>
      <c r="K95" s="23">
        <v>18</v>
      </c>
      <c r="L95" s="23" t="s">
        <v>684</v>
      </c>
    </row>
    <row r="96" spans="1:12" s="90" customFormat="1" ht="25.5">
      <c r="A96" s="27">
        <v>88</v>
      </c>
      <c r="B96" s="155" t="s">
        <v>25</v>
      </c>
      <c r="C96" s="23" t="s">
        <v>13</v>
      </c>
      <c r="D96" s="111" t="s">
        <v>29</v>
      </c>
      <c r="E96" s="46" t="s">
        <v>685</v>
      </c>
      <c r="F96" s="156" t="s">
        <v>93</v>
      </c>
      <c r="G96" s="25">
        <v>7000000</v>
      </c>
      <c r="H96" s="24"/>
      <c r="I96" s="25">
        <v>500</v>
      </c>
      <c r="J96" s="25"/>
      <c r="K96" s="23"/>
      <c r="L96" s="23" t="s">
        <v>686</v>
      </c>
    </row>
    <row r="97" spans="1:12" s="90" customFormat="1" ht="38.25">
      <c r="A97" s="27">
        <v>89</v>
      </c>
      <c r="B97" s="155" t="s">
        <v>25</v>
      </c>
      <c r="C97" s="23" t="s">
        <v>13</v>
      </c>
      <c r="D97" s="111" t="s">
        <v>29</v>
      </c>
      <c r="E97" s="46" t="s">
        <v>359</v>
      </c>
      <c r="F97" s="156" t="s">
        <v>44</v>
      </c>
      <c r="G97" s="25">
        <v>7000000</v>
      </c>
      <c r="H97" s="24"/>
      <c r="I97" s="25"/>
      <c r="J97" s="25"/>
      <c r="K97" s="23"/>
      <c r="L97" s="23" t="s">
        <v>364</v>
      </c>
    </row>
    <row r="98" spans="1:12" s="90" customFormat="1" ht="38.25">
      <c r="A98" s="27">
        <v>90</v>
      </c>
      <c r="B98" s="157" t="s">
        <v>25</v>
      </c>
      <c r="C98" s="158" t="s">
        <v>13</v>
      </c>
      <c r="D98" s="83" t="s">
        <v>29</v>
      </c>
      <c r="E98" s="159" t="s">
        <v>687</v>
      </c>
      <c r="F98" s="160" t="s">
        <v>41</v>
      </c>
      <c r="G98" s="161">
        <v>3000000</v>
      </c>
      <c r="H98" s="162"/>
      <c r="I98" s="161">
        <v>500</v>
      </c>
      <c r="J98" s="161"/>
      <c r="K98" s="158"/>
      <c r="L98" s="158" t="s">
        <v>627</v>
      </c>
    </row>
    <row r="99" spans="1:12" s="90" customFormat="1" ht="25.5">
      <c r="A99" s="27">
        <v>91</v>
      </c>
      <c r="B99" s="157" t="s">
        <v>25</v>
      </c>
      <c r="C99" s="158" t="s">
        <v>13</v>
      </c>
      <c r="D99" s="83" t="s">
        <v>29</v>
      </c>
      <c r="E99" s="159" t="s">
        <v>360</v>
      </c>
      <c r="F99" s="160" t="s">
        <v>58</v>
      </c>
      <c r="G99" s="161">
        <v>974800</v>
      </c>
      <c r="H99" s="162"/>
      <c r="I99" s="161"/>
      <c r="J99" s="161"/>
      <c r="K99" s="158"/>
      <c r="L99" s="158" t="s">
        <v>688</v>
      </c>
    </row>
    <row r="100" spans="1:12" s="90" customFormat="1" ht="25.5">
      <c r="A100" s="27">
        <v>92</v>
      </c>
      <c r="B100" s="157" t="s">
        <v>25</v>
      </c>
      <c r="C100" s="158" t="s">
        <v>13</v>
      </c>
      <c r="D100" s="83" t="s">
        <v>29</v>
      </c>
      <c r="E100" s="159" t="s">
        <v>689</v>
      </c>
      <c r="F100" s="160" t="s">
        <v>46</v>
      </c>
      <c r="G100" s="161">
        <v>10000000</v>
      </c>
      <c r="H100" s="162"/>
      <c r="I100" s="161"/>
      <c r="J100" s="161"/>
      <c r="K100" s="158"/>
      <c r="L100" s="158" t="s">
        <v>686</v>
      </c>
    </row>
    <row r="101" spans="1:12" s="90" customFormat="1" ht="76.5">
      <c r="A101" s="27">
        <v>93</v>
      </c>
      <c r="B101" s="157" t="s">
        <v>25</v>
      </c>
      <c r="C101" s="158" t="s">
        <v>13</v>
      </c>
      <c r="D101" s="83" t="s">
        <v>29</v>
      </c>
      <c r="E101" s="159" t="s">
        <v>361</v>
      </c>
      <c r="F101" s="160" t="s">
        <v>506</v>
      </c>
      <c r="G101" s="161">
        <v>6914341</v>
      </c>
      <c r="H101" s="162">
        <v>5289159</v>
      </c>
      <c r="I101" s="161">
        <v>1648129</v>
      </c>
      <c r="J101" s="161">
        <v>1647146</v>
      </c>
      <c r="K101" s="158">
        <v>100</v>
      </c>
      <c r="L101" s="158" t="s">
        <v>667</v>
      </c>
    </row>
    <row r="102" spans="1:12" s="90" customFormat="1" ht="38.25">
      <c r="A102" s="27">
        <v>94</v>
      </c>
      <c r="B102" s="50" t="s">
        <v>57</v>
      </c>
      <c r="C102" s="27" t="s">
        <v>130</v>
      </c>
      <c r="D102" s="83" t="s">
        <v>232</v>
      </c>
      <c r="E102" s="166" t="s">
        <v>296</v>
      </c>
      <c r="F102" s="156" t="s">
        <v>506</v>
      </c>
      <c r="G102" s="52">
        <v>11063282</v>
      </c>
      <c r="H102" s="52">
        <v>10989170</v>
      </c>
      <c r="I102" s="24">
        <v>1475874</v>
      </c>
      <c r="J102" s="24">
        <v>1843144</v>
      </c>
      <c r="K102" s="88">
        <v>112</v>
      </c>
      <c r="L102" s="167" t="s">
        <v>690</v>
      </c>
    </row>
    <row r="103" spans="1:12" s="90" customFormat="1" ht="12.75">
      <c r="A103" s="27">
        <v>95</v>
      </c>
      <c r="B103" s="50" t="s">
        <v>57</v>
      </c>
      <c r="C103" s="27" t="s">
        <v>130</v>
      </c>
      <c r="D103" s="83"/>
      <c r="E103" s="166" t="s">
        <v>297</v>
      </c>
      <c r="F103" s="23" t="s">
        <v>45</v>
      </c>
      <c r="G103" s="53">
        <v>41600839</v>
      </c>
      <c r="H103" s="52" t="s">
        <v>56</v>
      </c>
      <c r="I103" s="25">
        <v>26764630</v>
      </c>
      <c r="J103" s="24">
        <v>3848832</v>
      </c>
      <c r="K103" s="88">
        <v>10</v>
      </c>
      <c r="L103" s="167" t="s">
        <v>274</v>
      </c>
    </row>
    <row r="104" spans="1:12" s="90" customFormat="1" ht="13.5" thickBot="1">
      <c r="A104" s="27">
        <v>96</v>
      </c>
      <c r="B104" s="168" t="s">
        <v>57</v>
      </c>
      <c r="C104" s="91" t="s">
        <v>130</v>
      </c>
      <c r="D104" s="83"/>
      <c r="E104" s="169" t="s">
        <v>298</v>
      </c>
      <c r="F104" s="158" t="s">
        <v>60</v>
      </c>
      <c r="G104" s="170">
        <v>36961511</v>
      </c>
      <c r="H104" s="171">
        <v>1918015</v>
      </c>
      <c r="I104" s="161">
        <v>22498394</v>
      </c>
      <c r="J104" s="162">
        <v>19339354</v>
      </c>
      <c r="K104" s="172">
        <v>56</v>
      </c>
      <c r="L104" s="173" t="s">
        <v>274</v>
      </c>
    </row>
    <row r="105" spans="1:12" s="90" customFormat="1" ht="30.75" customHeight="1">
      <c r="A105" s="27">
        <v>97</v>
      </c>
      <c r="B105" s="168" t="s">
        <v>57</v>
      </c>
      <c r="C105" s="91" t="s">
        <v>130</v>
      </c>
      <c r="D105" s="83"/>
      <c r="E105" s="174" t="s">
        <v>333</v>
      </c>
      <c r="F105" s="175" t="s">
        <v>42</v>
      </c>
      <c r="G105" s="176">
        <v>32970473</v>
      </c>
      <c r="H105" s="176">
        <v>20642648</v>
      </c>
      <c r="I105" s="177">
        <v>0</v>
      </c>
      <c r="J105" s="177">
        <v>0</v>
      </c>
      <c r="K105" s="172">
        <v>56</v>
      </c>
      <c r="L105" s="178" t="s">
        <v>336</v>
      </c>
    </row>
    <row r="106" spans="1:12" s="90" customFormat="1" ht="31.5" customHeight="1">
      <c r="A106" s="27">
        <v>98</v>
      </c>
      <c r="B106" s="50" t="s">
        <v>57</v>
      </c>
      <c r="C106" s="27" t="s">
        <v>130</v>
      </c>
      <c r="D106" s="83"/>
      <c r="E106" s="84" t="s">
        <v>334</v>
      </c>
      <c r="F106" s="179" t="s">
        <v>231</v>
      </c>
      <c r="G106" s="86">
        <v>92486701</v>
      </c>
      <c r="H106" s="86">
        <v>38211473</v>
      </c>
      <c r="I106" s="87">
        <v>48940879</v>
      </c>
      <c r="J106" s="87">
        <v>64652892</v>
      </c>
      <c r="K106" s="88">
        <v>99</v>
      </c>
      <c r="L106" s="180" t="s">
        <v>274</v>
      </c>
    </row>
    <row r="107" spans="1:15" s="90" customFormat="1" ht="42.75" customHeight="1">
      <c r="A107" s="27">
        <v>99</v>
      </c>
      <c r="B107" s="50" t="s">
        <v>57</v>
      </c>
      <c r="C107" s="27" t="s">
        <v>130</v>
      </c>
      <c r="D107" s="83"/>
      <c r="E107" s="84" t="s">
        <v>335</v>
      </c>
      <c r="F107" s="85" t="s">
        <v>45</v>
      </c>
      <c r="G107" s="86">
        <v>84990000</v>
      </c>
      <c r="H107" s="86">
        <v>11330888</v>
      </c>
      <c r="I107" s="87">
        <v>33996000</v>
      </c>
      <c r="J107" s="87">
        <v>64823693</v>
      </c>
      <c r="K107" s="88">
        <v>75</v>
      </c>
      <c r="L107" s="181" t="s">
        <v>274</v>
      </c>
      <c r="O107" s="210"/>
    </row>
    <row r="108" spans="1:15" s="90" customFormat="1" ht="24.75" customHeight="1">
      <c r="A108" s="27">
        <v>100</v>
      </c>
      <c r="B108" s="50" t="s">
        <v>57</v>
      </c>
      <c r="C108" s="27" t="s">
        <v>130</v>
      </c>
      <c r="D108" s="83"/>
      <c r="E108" s="182" t="s">
        <v>295</v>
      </c>
      <c r="F108" s="183" t="s">
        <v>58</v>
      </c>
      <c r="G108" s="184">
        <v>4388000</v>
      </c>
      <c r="H108" s="184">
        <v>4313677</v>
      </c>
      <c r="I108" s="185">
        <v>0</v>
      </c>
      <c r="J108" s="185">
        <v>0</v>
      </c>
      <c r="K108" s="172">
        <v>88</v>
      </c>
      <c r="L108" s="186" t="s">
        <v>691</v>
      </c>
      <c r="O108" s="210"/>
    </row>
    <row r="109" spans="1:15" s="90" customFormat="1" ht="36.75" customHeight="1">
      <c r="A109" s="27">
        <v>101</v>
      </c>
      <c r="B109" s="50" t="s">
        <v>57</v>
      </c>
      <c r="C109" s="27" t="s">
        <v>130</v>
      </c>
      <c r="D109" s="83"/>
      <c r="E109" s="84" t="s">
        <v>299</v>
      </c>
      <c r="F109" s="85" t="s">
        <v>43</v>
      </c>
      <c r="G109" s="86"/>
      <c r="H109" s="86"/>
      <c r="I109" s="87"/>
      <c r="J109" s="87"/>
      <c r="K109" s="88"/>
      <c r="L109" s="187" t="s">
        <v>370</v>
      </c>
      <c r="O109" s="210"/>
    </row>
    <row r="110" spans="1:12" s="90" customFormat="1" ht="24.75" customHeight="1">
      <c r="A110" s="27">
        <v>102</v>
      </c>
      <c r="B110" s="50" t="s">
        <v>57</v>
      </c>
      <c r="C110" s="27" t="s">
        <v>130</v>
      </c>
      <c r="D110" s="83"/>
      <c r="E110" s="84" t="s">
        <v>365</v>
      </c>
      <c r="F110" s="85" t="s">
        <v>39</v>
      </c>
      <c r="G110" s="86">
        <v>7693000</v>
      </c>
      <c r="H110" s="86">
        <v>75446</v>
      </c>
      <c r="I110" s="87">
        <v>3266231</v>
      </c>
      <c r="J110" s="87">
        <v>1113901</v>
      </c>
      <c r="K110" s="88">
        <v>15</v>
      </c>
      <c r="L110" s="181" t="s">
        <v>274</v>
      </c>
    </row>
    <row r="111" spans="1:15" s="90" customFormat="1" ht="24.75" customHeight="1">
      <c r="A111" s="27">
        <v>103</v>
      </c>
      <c r="B111" s="168" t="s">
        <v>57</v>
      </c>
      <c r="C111" s="91" t="s">
        <v>130</v>
      </c>
      <c r="D111" s="235" t="s">
        <v>371</v>
      </c>
      <c r="E111" s="182" t="s">
        <v>328</v>
      </c>
      <c r="F111" s="85" t="s">
        <v>58</v>
      </c>
      <c r="G111" s="86">
        <v>2401607</v>
      </c>
      <c r="H111" s="86"/>
      <c r="I111" s="87">
        <v>2161446</v>
      </c>
      <c r="J111" s="87">
        <v>1093945</v>
      </c>
      <c r="K111" s="88">
        <v>40</v>
      </c>
      <c r="L111" s="181" t="s">
        <v>274</v>
      </c>
      <c r="O111" s="210"/>
    </row>
    <row r="112" spans="1:12" s="90" customFormat="1" ht="24.75" customHeight="1">
      <c r="A112" s="27">
        <v>104</v>
      </c>
      <c r="B112" s="168" t="s">
        <v>57</v>
      </c>
      <c r="C112" s="91" t="s">
        <v>130</v>
      </c>
      <c r="D112" s="236"/>
      <c r="E112" s="182" t="s">
        <v>329</v>
      </c>
      <c r="F112" s="85" t="s">
        <v>507</v>
      </c>
      <c r="G112" s="86">
        <v>4673015</v>
      </c>
      <c r="H112" s="86"/>
      <c r="I112" s="87">
        <v>2803809</v>
      </c>
      <c r="J112" s="87">
        <v>1948584</v>
      </c>
      <c r="K112" s="88">
        <v>42</v>
      </c>
      <c r="L112" s="181" t="s">
        <v>274</v>
      </c>
    </row>
    <row r="113" spans="1:12" s="90" customFormat="1" ht="24.75" customHeight="1">
      <c r="A113" s="27">
        <v>105</v>
      </c>
      <c r="B113" s="168" t="s">
        <v>57</v>
      </c>
      <c r="C113" s="91" t="s">
        <v>130</v>
      </c>
      <c r="D113" s="236"/>
      <c r="E113" s="182" t="s">
        <v>330</v>
      </c>
      <c r="F113" s="179" t="s">
        <v>508</v>
      </c>
      <c r="G113" s="86">
        <v>2293162</v>
      </c>
      <c r="H113" s="86"/>
      <c r="I113" s="87">
        <v>2063846</v>
      </c>
      <c r="J113" s="87">
        <v>1048548</v>
      </c>
      <c r="K113" s="88">
        <v>46</v>
      </c>
      <c r="L113" s="181" t="s">
        <v>274</v>
      </c>
    </row>
    <row r="114" spans="1:12" s="90" customFormat="1" ht="24.75" customHeight="1">
      <c r="A114" s="27">
        <v>106</v>
      </c>
      <c r="B114" s="168" t="s">
        <v>57</v>
      </c>
      <c r="C114" s="91" t="s">
        <v>130</v>
      </c>
      <c r="D114" s="236"/>
      <c r="E114" s="182" t="s">
        <v>331</v>
      </c>
      <c r="F114" s="183" t="s">
        <v>40</v>
      </c>
      <c r="G114" s="184">
        <v>2077433</v>
      </c>
      <c r="H114" s="184"/>
      <c r="I114" s="185">
        <v>1973561</v>
      </c>
      <c r="J114" s="185">
        <v>1669551</v>
      </c>
      <c r="K114" s="172">
        <v>80</v>
      </c>
      <c r="L114" s="186" t="s">
        <v>274</v>
      </c>
    </row>
    <row r="115" spans="1:12" s="90" customFormat="1" ht="24.75" customHeight="1">
      <c r="A115" s="27">
        <v>107</v>
      </c>
      <c r="B115" s="168" t="s">
        <v>57</v>
      </c>
      <c r="C115" s="91" t="s">
        <v>130</v>
      </c>
      <c r="D115" s="236"/>
      <c r="E115" s="182" t="s">
        <v>332</v>
      </c>
      <c r="F115" s="183" t="s">
        <v>39</v>
      </c>
      <c r="G115" s="184">
        <v>1407937</v>
      </c>
      <c r="H115" s="184"/>
      <c r="I115" s="185">
        <v>1407937</v>
      </c>
      <c r="J115" s="185">
        <v>644133</v>
      </c>
      <c r="K115" s="172">
        <v>46</v>
      </c>
      <c r="L115" s="186" t="s">
        <v>274</v>
      </c>
    </row>
    <row r="116" spans="1:12" s="90" customFormat="1" ht="24.75" customHeight="1">
      <c r="A116" s="27">
        <v>108</v>
      </c>
      <c r="B116" s="168" t="s">
        <v>57</v>
      </c>
      <c r="C116" s="91" t="s">
        <v>130</v>
      </c>
      <c r="D116" s="236"/>
      <c r="E116" s="182" t="s">
        <v>366</v>
      </c>
      <c r="F116" s="85" t="s">
        <v>59</v>
      </c>
      <c r="G116" s="86">
        <v>2197727</v>
      </c>
      <c r="H116" s="86"/>
      <c r="I116" s="87">
        <v>2197727</v>
      </c>
      <c r="J116" s="87">
        <v>577243</v>
      </c>
      <c r="K116" s="88">
        <v>26</v>
      </c>
      <c r="L116" s="181" t="s">
        <v>274</v>
      </c>
    </row>
    <row r="117" spans="1:12" s="90" customFormat="1" ht="24.75" customHeight="1">
      <c r="A117" s="27">
        <v>109</v>
      </c>
      <c r="B117" s="168" t="s">
        <v>57</v>
      </c>
      <c r="C117" s="91" t="s">
        <v>130</v>
      </c>
      <c r="D117" s="237"/>
      <c r="E117" s="182" t="s">
        <v>367</v>
      </c>
      <c r="F117" s="183" t="s">
        <v>509</v>
      </c>
      <c r="G117" s="184">
        <v>4486076</v>
      </c>
      <c r="H117" s="184"/>
      <c r="I117" s="185">
        <v>3600326</v>
      </c>
      <c r="J117" s="185">
        <v>1489758</v>
      </c>
      <c r="K117" s="172">
        <v>29</v>
      </c>
      <c r="L117" s="186" t="s">
        <v>274</v>
      </c>
    </row>
    <row r="118" spans="1:12" s="90" customFormat="1" ht="24.75" customHeight="1">
      <c r="A118" s="27">
        <v>110</v>
      </c>
      <c r="B118" s="50" t="s">
        <v>57</v>
      </c>
      <c r="C118" s="27" t="s">
        <v>130</v>
      </c>
      <c r="D118" s="83"/>
      <c r="E118" s="84" t="s">
        <v>368</v>
      </c>
      <c r="F118" s="85" t="s">
        <v>138</v>
      </c>
      <c r="G118" s="86">
        <v>1326944</v>
      </c>
      <c r="H118" s="86"/>
      <c r="I118" s="87">
        <v>1326944</v>
      </c>
      <c r="J118" s="87">
        <v>937639</v>
      </c>
      <c r="K118" s="88">
        <v>70</v>
      </c>
      <c r="L118" s="187" t="s">
        <v>274</v>
      </c>
    </row>
    <row r="119" spans="1:12" s="90" customFormat="1" ht="24.75" customHeight="1">
      <c r="A119" s="27">
        <v>111</v>
      </c>
      <c r="B119" s="50" t="s">
        <v>57</v>
      </c>
      <c r="C119" s="27" t="s">
        <v>130</v>
      </c>
      <c r="D119" s="83"/>
      <c r="E119" s="84" t="s">
        <v>369</v>
      </c>
      <c r="F119" s="85" t="s">
        <v>45</v>
      </c>
      <c r="G119" s="86">
        <v>4808650</v>
      </c>
      <c r="H119" s="86"/>
      <c r="I119" s="86">
        <v>4808650</v>
      </c>
      <c r="J119" s="87">
        <v>2743667</v>
      </c>
      <c r="K119" s="88">
        <v>57</v>
      </c>
      <c r="L119" s="181" t="s">
        <v>274</v>
      </c>
    </row>
    <row r="120" spans="1:12" s="90" customFormat="1" ht="24.75" customHeight="1">
      <c r="A120" s="27">
        <v>112</v>
      </c>
      <c r="B120" s="50" t="s">
        <v>57</v>
      </c>
      <c r="C120" s="27" t="s">
        <v>130</v>
      </c>
      <c r="D120" s="83"/>
      <c r="E120" s="84" t="s">
        <v>300</v>
      </c>
      <c r="F120" s="85" t="s">
        <v>48</v>
      </c>
      <c r="G120" s="86">
        <v>962820</v>
      </c>
      <c r="H120" s="86">
        <v>207401</v>
      </c>
      <c r="I120" s="87">
        <v>702056</v>
      </c>
      <c r="J120" s="87">
        <v>858543</v>
      </c>
      <c r="K120" s="88">
        <v>100</v>
      </c>
      <c r="L120" s="89" t="s">
        <v>372</v>
      </c>
    </row>
    <row r="121" spans="1:12" s="90" customFormat="1" ht="24.75" customHeight="1">
      <c r="A121" s="27">
        <v>113</v>
      </c>
      <c r="B121" s="50" t="s">
        <v>57</v>
      </c>
      <c r="C121" s="27" t="s">
        <v>692</v>
      </c>
      <c r="D121" s="83"/>
      <c r="E121" s="84" t="s">
        <v>693</v>
      </c>
      <c r="F121" s="85" t="s">
        <v>43</v>
      </c>
      <c r="G121" s="86"/>
      <c r="H121" s="86"/>
      <c r="I121" s="87"/>
      <c r="J121" s="87"/>
      <c r="K121" s="88"/>
      <c r="L121" s="89" t="s">
        <v>694</v>
      </c>
    </row>
    <row r="122" spans="1:12" s="90" customFormat="1" ht="24.75" customHeight="1">
      <c r="A122" s="27">
        <v>114</v>
      </c>
      <c r="B122" s="50" t="s">
        <v>57</v>
      </c>
      <c r="C122" s="27" t="s">
        <v>695</v>
      </c>
      <c r="D122" s="83"/>
      <c r="E122" s="84" t="s">
        <v>696</v>
      </c>
      <c r="F122" s="85" t="s">
        <v>58</v>
      </c>
      <c r="G122" s="86"/>
      <c r="H122" s="86"/>
      <c r="I122" s="87"/>
      <c r="J122" s="87"/>
      <c r="K122" s="88"/>
      <c r="L122" s="89" t="s">
        <v>697</v>
      </c>
    </row>
    <row r="123" spans="1:12" s="90" customFormat="1" ht="24.75" customHeight="1">
      <c r="A123" s="27">
        <v>115</v>
      </c>
      <c r="B123" s="50" t="s">
        <v>57</v>
      </c>
      <c r="C123" s="27" t="s">
        <v>692</v>
      </c>
      <c r="D123" s="83"/>
      <c r="E123" s="84" t="s">
        <v>698</v>
      </c>
      <c r="F123" s="85" t="s">
        <v>58</v>
      </c>
      <c r="G123" s="86"/>
      <c r="H123" s="86"/>
      <c r="I123" s="87"/>
      <c r="J123" s="87"/>
      <c r="K123" s="88"/>
      <c r="L123" s="89" t="s">
        <v>694</v>
      </c>
    </row>
    <row r="124" spans="1:12" s="90" customFormat="1" ht="24.75" customHeight="1">
      <c r="A124" s="27">
        <v>116</v>
      </c>
      <c r="B124" s="50" t="s">
        <v>57</v>
      </c>
      <c r="C124" s="27" t="s">
        <v>699</v>
      </c>
      <c r="D124" s="83"/>
      <c r="E124" s="84" t="s">
        <v>700</v>
      </c>
      <c r="F124" s="85" t="s">
        <v>58</v>
      </c>
      <c r="G124" s="86"/>
      <c r="H124" s="86"/>
      <c r="I124" s="87"/>
      <c r="J124" s="87"/>
      <c r="K124" s="88"/>
      <c r="L124" s="89" t="s">
        <v>701</v>
      </c>
    </row>
    <row r="125" spans="1:12" s="90" customFormat="1" ht="24.75" customHeight="1">
      <c r="A125" s="27">
        <v>117</v>
      </c>
      <c r="B125" s="50" t="s">
        <v>57</v>
      </c>
      <c r="C125" s="27" t="s">
        <v>699</v>
      </c>
      <c r="D125" s="83"/>
      <c r="E125" s="84" t="s">
        <v>702</v>
      </c>
      <c r="F125" s="85" t="s">
        <v>48</v>
      </c>
      <c r="G125" s="86"/>
      <c r="H125" s="86"/>
      <c r="I125" s="87"/>
      <c r="J125" s="87"/>
      <c r="K125" s="88"/>
      <c r="L125" s="89" t="s">
        <v>703</v>
      </c>
    </row>
    <row r="126" spans="1:12" s="90" customFormat="1" ht="24.75" customHeight="1">
      <c r="A126" s="27">
        <v>118</v>
      </c>
      <c r="B126" s="50" t="s">
        <v>57</v>
      </c>
      <c r="C126" s="27" t="s">
        <v>699</v>
      </c>
      <c r="D126" s="83"/>
      <c r="E126" s="84" t="s">
        <v>704</v>
      </c>
      <c r="F126" s="85" t="s">
        <v>40</v>
      </c>
      <c r="G126" s="86"/>
      <c r="H126" s="86"/>
      <c r="I126" s="87"/>
      <c r="J126" s="87"/>
      <c r="K126" s="88"/>
      <c r="L126" s="89" t="s">
        <v>705</v>
      </c>
    </row>
    <row r="127" spans="1:12" s="90" customFormat="1" ht="24.75" customHeight="1">
      <c r="A127" s="27">
        <v>119</v>
      </c>
      <c r="B127" s="50" t="s">
        <v>57</v>
      </c>
      <c r="C127" s="27" t="s">
        <v>699</v>
      </c>
      <c r="D127" s="83"/>
      <c r="E127" s="84" t="s">
        <v>706</v>
      </c>
      <c r="F127" s="85" t="s">
        <v>58</v>
      </c>
      <c r="G127" s="86"/>
      <c r="H127" s="86"/>
      <c r="I127" s="87"/>
      <c r="J127" s="87"/>
      <c r="K127" s="88"/>
      <c r="L127" s="89" t="s">
        <v>707</v>
      </c>
    </row>
    <row r="128" spans="1:12" s="90" customFormat="1" ht="24.75" customHeight="1">
      <c r="A128" s="27">
        <v>120</v>
      </c>
      <c r="B128" s="50" t="s">
        <v>57</v>
      </c>
      <c r="C128" s="27" t="s">
        <v>699</v>
      </c>
      <c r="D128" s="83"/>
      <c r="E128" s="84" t="s">
        <v>708</v>
      </c>
      <c r="F128" s="85" t="s">
        <v>43</v>
      </c>
      <c r="G128" s="86"/>
      <c r="H128" s="86"/>
      <c r="I128" s="87"/>
      <c r="J128" s="87"/>
      <c r="K128" s="88"/>
      <c r="L128" s="89" t="s">
        <v>709</v>
      </c>
    </row>
    <row r="129" spans="1:12" s="90" customFormat="1" ht="24.75" customHeight="1">
      <c r="A129" s="27">
        <v>121</v>
      </c>
      <c r="B129" s="50" t="s">
        <v>57</v>
      </c>
      <c r="C129" s="27" t="s">
        <v>699</v>
      </c>
      <c r="D129" s="83"/>
      <c r="E129" s="84" t="s">
        <v>710</v>
      </c>
      <c r="F129" s="85" t="s">
        <v>43</v>
      </c>
      <c r="G129" s="86"/>
      <c r="H129" s="86"/>
      <c r="I129" s="87"/>
      <c r="J129" s="87"/>
      <c r="K129" s="88"/>
      <c r="L129" s="89" t="s">
        <v>711</v>
      </c>
    </row>
    <row r="130" spans="1:12" s="90" customFormat="1" ht="24.75" customHeight="1">
      <c r="A130" s="27">
        <v>122</v>
      </c>
      <c r="B130" s="50" t="s">
        <v>57</v>
      </c>
      <c r="C130" s="27" t="s">
        <v>712</v>
      </c>
      <c r="D130" s="83"/>
      <c r="E130" s="84" t="s">
        <v>713</v>
      </c>
      <c r="F130" s="85" t="s">
        <v>93</v>
      </c>
      <c r="G130" s="86">
        <v>1479833</v>
      </c>
      <c r="H130" s="86"/>
      <c r="I130" s="87">
        <v>1479833</v>
      </c>
      <c r="J130" s="87">
        <v>278974</v>
      </c>
      <c r="K130" s="88">
        <v>19</v>
      </c>
      <c r="L130" s="89" t="s">
        <v>274</v>
      </c>
    </row>
    <row r="131" spans="1:12" s="90" customFormat="1" ht="24.75" customHeight="1">
      <c r="A131" s="27">
        <v>123</v>
      </c>
      <c r="B131" s="50" t="s">
        <v>57</v>
      </c>
      <c r="C131" s="27" t="s">
        <v>712</v>
      </c>
      <c r="D131" s="83"/>
      <c r="E131" s="84" t="s">
        <v>714</v>
      </c>
      <c r="F131" s="85" t="s">
        <v>60</v>
      </c>
      <c r="G131" s="86">
        <v>2389155</v>
      </c>
      <c r="H131" s="86"/>
      <c r="I131" s="87">
        <v>2389155</v>
      </c>
      <c r="J131" s="87">
        <v>1122981</v>
      </c>
      <c r="K131" s="88">
        <v>47</v>
      </c>
      <c r="L131" s="89" t="s">
        <v>715</v>
      </c>
    </row>
    <row r="132" spans="1:12" s="90" customFormat="1" ht="24.75" customHeight="1">
      <c r="A132" s="27">
        <v>124</v>
      </c>
      <c r="B132" s="50" t="s">
        <v>57</v>
      </c>
      <c r="C132" s="27" t="s">
        <v>712</v>
      </c>
      <c r="D132" s="83"/>
      <c r="E132" s="84" t="s">
        <v>716</v>
      </c>
      <c r="F132" s="85" t="s">
        <v>46</v>
      </c>
      <c r="G132" s="86">
        <v>1983394</v>
      </c>
      <c r="H132" s="86"/>
      <c r="I132" s="87">
        <v>1983394</v>
      </c>
      <c r="J132" s="87">
        <v>175651</v>
      </c>
      <c r="K132" s="88">
        <v>9</v>
      </c>
      <c r="L132" s="89" t="s">
        <v>274</v>
      </c>
    </row>
    <row r="133" spans="1:12" s="90" customFormat="1" ht="24.75" customHeight="1">
      <c r="A133" s="27">
        <v>125</v>
      </c>
      <c r="B133" s="50" t="s">
        <v>57</v>
      </c>
      <c r="C133" s="27" t="s">
        <v>712</v>
      </c>
      <c r="D133" s="83"/>
      <c r="E133" s="84" t="s">
        <v>717</v>
      </c>
      <c r="F133" s="85" t="s">
        <v>92</v>
      </c>
      <c r="G133" s="86">
        <v>2910488</v>
      </c>
      <c r="H133" s="86"/>
      <c r="I133" s="87">
        <v>2910488</v>
      </c>
      <c r="J133" s="87">
        <v>507412</v>
      </c>
      <c r="K133" s="88">
        <v>17</v>
      </c>
      <c r="L133" s="89" t="s">
        <v>274</v>
      </c>
    </row>
    <row r="134" spans="1:12" s="90" customFormat="1" ht="24.75" customHeight="1">
      <c r="A134" s="27">
        <v>126</v>
      </c>
      <c r="B134" s="50" t="s">
        <v>57</v>
      </c>
      <c r="C134" s="27" t="s">
        <v>718</v>
      </c>
      <c r="D134" s="83"/>
      <c r="E134" s="84" t="s">
        <v>719</v>
      </c>
      <c r="F134" s="85" t="s">
        <v>59</v>
      </c>
      <c r="G134" s="86"/>
      <c r="H134" s="86"/>
      <c r="I134" s="87"/>
      <c r="J134" s="87"/>
      <c r="K134" s="88"/>
      <c r="L134" s="89" t="s">
        <v>720</v>
      </c>
    </row>
    <row r="135" spans="1:12" s="90" customFormat="1" ht="24.75" customHeight="1">
      <c r="A135" s="27">
        <v>127</v>
      </c>
      <c r="B135" s="50" t="s">
        <v>57</v>
      </c>
      <c r="C135" s="27" t="s">
        <v>721</v>
      </c>
      <c r="D135" s="83"/>
      <c r="E135" s="84" t="s">
        <v>722</v>
      </c>
      <c r="F135" s="85" t="s">
        <v>45</v>
      </c>
      <c r="G135" s="86"/>
      <c r="H135" s="86"/>
      <c r="I135" s="87"/>
      <c r="J135" s="87"/>
      <c r="K135" s="88"/>
      <c r="L135" s="89" t="s">
        <v>720</v>
      </c>
    </row>
    <row r="136" spans="1:12" s="90" customFormat="1" ht="24.75" customHeight="1">
      <c r="A136" s="27">
        <v>128</v>
      </c>
      <c r="B136" s="50" t="s">
        <v>57</v>
      </c>
      <c r="C136" s="27" t="s">
        <v>721</v>
      </c>
      <c r="D136" s="83"/>
      <c r="E136" s="84" t="s">
        <v>723</v>
      </c>
      <c r="F136" s="85" t="s">
        <v>138</v>
      </c>
      <c r="G136" s="86">
        <v>1477656</v>
      </c>
      <c r="H136" s="86"/>
      <c r="I136" s="87">
        <v>1477656</v>
      </c>
      <c r="J136" s="87">
        <v>250368</v>
      </c>
      <c r="K136" s="88">
        <v>17</v>
      </c>
      <c r="L136" s="89" t="s">
        <v>274</v>
      </c>
    </row>
    <row r="137" spans="1:12" s="90" customFormat="1" ht="24.75" customHeight="1">
      <c r="A137" s="27">
        <v>129</v>
      </c>
      <c r="B137" s="50" t="s">
        <v>57</v>
      </c>
      <c r="C137" s="27" t="s">
        <v>724</v>
      </c>
      <c r="D137" s="83"/>
      <c r="E137" s="84" t="s">
        <v>725</v>
      </c>
      <c r="F137" s="85" t="s">
        <v>39</v>
      </c>
      <c r="G137" s="86">
        <v>4321000</v>
      </c>
      <c r="H137" s="86"/>
      <c r="I137" s="87">
        <v>4321000</v>
      </c>
      <c r="J137" s="87">
        <v>3227904</v>
      </c>
      <c r="K137" s="88">
        <v>63</v>
      </c>
      <c r="L137" s="89" t="s">
        <v>274</v>
      </c>
    </row>
    <row r="138" spans="1:12" s="90" customFormat="1" ht="24.75" customHeight="1">
      <c r="A138" s="27">
        <v>130</v>
      </c>
      <c r="B138" s="50" t="s">
        <v>57</v>
      </c>
      <c r="C138" s="27" t="s">
        <v>724</v>
      </c>
      <c r="D138" s="83"/>
      <c r="E138" s="27" t="s">
        <v>726</v>
      </c>
      <c r="F138" s="85" t="s">
        <v>92</v>
      </c>
      <c r="G138" s="86">
        <v>494690</v>
      </c>
      <c r="H138" s="86"/>
      <c r="I138" s="87">
        <v>494690</v>
      </c>
      <c r="J138" s="87"/>
      <c r="K138" s="88"/>
      <c r="L138" s="89" t="s">
        <v>727</v>
      </c>
    </row>
    <row r="139" spans="1:12" s="90" customFormat="1" ht="24.75" customHeight="1">
      <c r="A139" s="27">
        <v>131</v>
      </c>
      <c r="B139" s="50" t="s">
        <v>57</v>
      </c>
      <c r="C139" s="27" t="s">
        <v>724</v>
      </c>
      <c r="D139" s="83"/>
      <c r="E139" s="84" t="s">
        <v>728</v>
      </c>
      <c r="F139" s="85" t="s">
        <v>60</v>
      </c>
      <c r="G139" s="86">
        <v>7811811</v>
      </c>
      <c r="H139" s="86"/>
      <c r="I139" s="87">
        <v>4562000</v>
      </c>
      <c r="J139" s="87">
        <v>1097663</v>
      </c>
      <c r="K139" s="88">
        <v>14</v>
      </c>
      <c r="L139" s="89" t="s">
        <v>715</v>
      </c>
    </row>
    <row r="140" spans="1:16" s="90" customFormat="1" ht="63.75">
      <c r="A140" s="27">
        <v>132</v>
      </c>
      <c r="B140" s="50" t="s">
        <v>89</v>
      </c>
      <c r="C140" s="54" t="s">
        <v>18</v>
      </c>
      <c r="D140" s="55" t="s">
        <v>592</v>
      </c>
      <c r="E140" s="56" t="s">
        <v>90</v>
      </c>
      <c r="F140" s="188" t="s">
        <v>231</v>
      </c>
      <c r="G140" s="24">
        <v>5633000</v>
      </c>
      <c r="H140" s="25">
        <v>377000</v>
      </c>
      <c r="I140" s="24">
        <v>5633000</v>
      </c>
      <c r="J140" s="24">
        <v>377000</v>
      </c>
      <c r="K140" s="24"/>
      <c r="L140" s="23" t="s">
        <v>389</v>
      </c>
      <c r="P140" s="210"/>
    </row>
    <row r="141" spans="1:15" s="90" customFormat="1" ht="38.25">
      <c r="A141" s="27">
        <v>133</v>
      </c>
      <c r="B141" s="50" t="s">
        <v>89</v>
      </c>
      <c r="C141" s="54" t="s">
        <v>18</v>
      </c>
      <c r="D141" s="55" t="s">
        <v>321</v>
      </c>
      <c r="E141" s="56" t="s">
        <v>322</v>
      </c>
      <c r="F141" s="188" t="s">
        <v>231</v>
      </c>
      <c r="G141" s="24">
        <v>447000</v>
      </c>
      <c r="H141" s="25" t="s">
        <v>56</v>
      </c>
      <c r="I141" s="24">
        <v>447000</v>
      </c>
      <c r="J141" s="24"/>
      <c r="K141" s="24"/>
      <c r="L141" s="23" t="s">
        <v>323</v>
      </c>
      <c r="O141" s="210"/>
    </row>
    <row r="142" spans="1:15" s="90" customFormat="1" ht="63.75">
      <c r="A142" s="27">
        <v>134</v>
      </c>
      <c r="B142" s="50" t="s">
        <v>89</v>
      </c>
      <c r="C142" s="27" t="s">
        <v>18</v>
      </c>
      <c r="D142" s="189" t="s">
        <v>324</v>
      </c>
      <c r="E142" s="46" t="s">
        <v>325</v>
      </c>
      <c r="F142" s="188" t="s">
        <v>231</v>
      </c>
      <c r="G142" s="24">
        <v>1240000</v>
      </c>
      <c r="H142" s="25"/>
      <c r="I142" s="24">
        <v>1240000</v>
      </c>
      <c r="J142" s="24">
        <v>188000</v>
      </c>
      <c r="K142" s="24"/>
      <c r="L142" s="23" t="s">
        <v>390</v>
      </c>
      <c r="O142" s="210"/>
    </row>
    <row r="143" spans="1:12" s="90" customFormat="1" ht="51">
      <c r="A143" s="27">
        <v>135</v>
      </c>
      <c r="B143" s="50" t="s">
        <v>89</v>
      </c>
      <c r="C143" s="27" t="s">
        <v>18</v>
      </c>
      <c r="D143" s="189" t="s">
        <v>593</v>
      </c>
      <c r="E143" s="46" t="s">
        <v>594</v>
      </c>
      <c r="F143" s="188" t="s">
        <v>231</v>
      </c>
      <c r="G143" s="24">
        <v>164000</v>
      </c>
      <c r="H143" s="25"/>
      <c r="I143" s="24">
        <v>164000</v>
      </c>
      <c r="J143" s="24">
        <v>10000</v>
      </c>
      <c r="K143" s="24"/>
      <c r="L143" s="23" t="s">
        <v>595</v>
      </c>
    </row>
    <row r="144" spans="1:12" s="90" customFormat="1" ht="51">
      <c r="A144" s="27">
        <v>136</v>
      </c>
      <c r="B144" s="50" t="s">
        <v>89</v>
      </c>
      <c r="C144" s="27" t="s">
        <v>18</v>
      </c>
      <c r="D144" s="189" t="s">
        <v>596</v>
      </c>
      <c r="E144" s="46" t="s">
        <v>597</v>
      </c>
      <c r="F144" s="188" t="s">
        <v>231</v>
      </c>
      <c r="G144" s="24">
        <v>158000</v>
      </c>
      <c r="H144" s="25"/>
      <c r="I144" s="24">
        <v>158000</v>
      </c>
      <c r="J144" s="24">
        <v>17000</v>
      </c>
      <c r="K144" s="24"/>
      <c r="L144" s="23" t="s">
        <v>598</v>
      </c>
    </row>
    <row r="145" spans="1:12" s="90" customFormat="1" ht="51">
      <c r="A145" s="27">
        <v>137</v>
      </c>
      <c r="B145" s="50" t="s">
        <v>443</v>
      </c>
      <c r="C145" s="27" t="s">
        <v>444</v>
      </c>
      <c r="D145" s="189" t="s">
        <v>445</v>
      </c>
      <c r="E145" s="46" t="s">
        <v>446</v>
      </c>
      <c r="F145" s="188" t="s">
        <v>46</v>
      </c>
      <c r="G145" s="24">
        <v>65000000</v>
      </c>
      <c r="H145" s="25">
        <v>10000000</v>
      </c>
      <c r="I145" s="24">
        <v>20000000</v>
      </c>
      <c r="J145" s="24">
        <v>17378411</v>
      </c>
      <c r="K145" s="24">
        <v>60</v>
      </c>
      <c r="L145" s="23" t="s">
        <v>475</v>
      </c>
    </row>
    <row r="146" spans="1:12" s="90" customFormat="1" ht="51">
      <c r="A146" s="27">
        <v>138</v>
      </c>
      <c r="B146" s="50" t="s">
        <v>443</v>
      </c>
      <c r="C146" s="27" t="s">
        <v>444</v>
      </c>
      <c r="D146" s="189" t="s">
        <v>447</v>
      </c>
      <c r="E146" s="46" t="s">
        <v>448</v>
      </c>
      <c r="F146" s="188" t="s">
        <v>46</v>
      </c>
      <c r="G146" s="24">
        <v>18500000</v>
      </c>
      <c r="H146" s="25">
        <v>1850000</v>
      </c>
      <c r="I146" s="24">
        <v>5000000</v>
      </c>
      <c r="J146" s="24"/>
      <c r="K146" s="24"/>
      <c r="L146" s="23" t="s">
        <v>476</v>
      </c>
    </row>
    <row r="147" spans="1:15" s="90" customFormat="1" ht="51">
      <c r="A147" s="27">
        <v>139</v>
      </c>
      <c r="B147" s="50" t="s">
        <v>443</v>
      </c>
      <c r="C147" s="27" t="s">
        <v>444</v>
      </c>
      <c r="D147" s="189" t="s">
        <v>449</v>
      </c>
      <c r="E147" s="46" t="s">
        <v>450</v>
      </c>
      <c r="F147" s="188" t="s">
        <v>43</v>
      </c>
      <c r="G147" s="24">
        <v>20500000</v>
      </c>
      <c r="H147" s="25">
        <v>2050000</v>
      </c>
      <c r="I147" s="24">
        <v>9200000</v>
      </c>
      <c r="J147" s="24">
        <v>934568</v>
      </c>
      <c r="K147" s="24">
        <v>15</v>
      </c>
      <c r="L147" s="23" t="s">
        <v>477</v>
      </c>
      <c r="O147" s="210">
        <f>SUM(G145:G159)</f>
        <v>156106000</v>
      </c>
    </row>
    <row r="148" spans="1:15" s="90" customFormat="1" ht="51">
      <c r="A148" s="27">
        <v>140</v>
      </c>
      <c r="B148" s="50" t="s">
        <v>443</v>
      </c>
      <c r="C148" s="27" t="s">
        <v>444</v>
      </c>
      <c r="D148" s="189" t="s">
        <v>451</v>
      </c>
      <c r="E148" s="46" t="s">
        <v>452</v>
      </c>
      <c r="F148" s="188" t="s">
        <v>231</v>
      </c>
      <c r="G148" s="24">
        <v>700000</v>
      </c>
      <c r="H148" s="25">
        <v>2000</v>
      </c>
      <c r="I148" s="24">
        <v>300000</v>
      </c>
      <c r="J148" s="24">
        <v>0</v>
      </c>
      <c r="K148" s="24">
        <v>0</v>
      </c>
      <c r="L148" s="23" t="s">
        <v>589</v>
      </c>
      <c r="O148" s="210">
        <f>SUM(H145:H159)</f>
        <v>13923000</v>
      </c>
    </row>
    <row r="149" spans="1:12" s="90" customFormat="1" ht="25.5">
      <c r="A149" s="27">
        <v>141</v>
      </c>
      <c r="B149" s="50" t="s">
        <v>443</v>
      </c>
      <c r="C149" s="27" t="s">
        <v>444</v>
      </c>
      <c r="D149" s="189" t="s">
        <v>453</v>
      </c>
      <c r="E149" s="46" t="s">
        <v>454</v>
      </c>
      <c r="F149" s="188" t="s">
        <v>231</v>
      </c>
      <c r="G149" s="24">
        <v>4000000</v>
      </c>
      <c r="H149" s="25">
        <v>2000</v>
      </c>
      <c r="I149" s="24">
        <v>460000</v>
      </c>
      <c r="J149" s="24"/>
      <c r="K149" s="24"/>
      <c r="L149" s="23" t="s">
        <v>590</v>
      </c>
    </row>
    <row r="150" spans="1:15" s="90" customFormat="1" ht="25.5">
      <c r="A150" s="27">
        <v>142</v>
      </c>
      <c r="B150" s="50" t="s">
        <v>443</v>
      </c>
      <c r="C150" s="27" t="s">
        <v>444</v>
      </c>
      <c r="D150" s="189" t="s">
        <v>455</v>
      </c>
      <c r="E150" s="46" t="s">
        <v>456</v>
      </c>
      <c r="F150" s="188" t="s">
        <v>42</v>
      </c>
      <c r="G150" s="24">
        <v>8000000</v>
      </c>
      <c r="H150" s="25">
        <v>2000</v>
      </c>
      <c r="I150" s="24">
        <v>1000000</v>
      </c>
      <c r="J150" s="24"/>
      <c r="K150" s="24"/>
      <c r="L150" s="23" t="s">
        <v>478</v>
      </c>
      <c r="O150" s="210">
        <f>SUM(I145:I159)</f>
        <v>39982000</v>
      </c>
    </row>
    <row r="151" spans="1:15" s="90" customFormat="1" ht="25.5">
      <c r="A151" s="27">
        <v>143</v>
      </c>
      <c r="B151" s="50" t="s">
        <v>443</v>
      </c>
      <c r="C151" s="27" t="s">
        <v>444</v>
      </c>
      <c r="D151" s="189" t="s">
        <v>457</v>
      </c>
      <c r="E151" s="46" t="s">
        <v>458</v>
      </c>
      <c r="F151" s="188" t="s">
        <v>231</v>
      </c>
      <c r="G151" s="24">
        <v>7700000</v>
      </c>
      <c r="H151" s="25"/>
      <c r="I151" s="24">
        <v>2000</v>
      </c>
      <c r="J151" s="24"/>
      <c r="K151" s="24"/>
      <c r="L151" s="23" t="s">
        <v>478</v>
      </c>
      <c r="O151" s="210">
        <f>SUM(J145:J159)</f>
        <v>18312979</v>
      </c>
    </row>
    <row r="152" spans="1:12" s="90" customFormat="1" ht="25.5">
      <c r="A152" s="27">
        <v>144</v>
      </c>
      <c r="B152" s="50" t="s">
        <v>443</v>
      </c>
      <c r="C152" s="27" t="s">
        <v>444</v>
      </c>
      <c r="D152" s="189" t="s">
        <v>459</v>
      </c>
      <c r="E152" s="46" t="s">
        <v>460</v>
      </c>
      <c r="F152" s="188" t="s">
        <v>92</v>
      </c>
      <c r="G152" s="24">
        <v>145000</v>
      </c>
      <c r="H152" s="25">
        <v>1000</v>
      </c>
      <c r="I152" s="24">
        <v>14000</v>
      </c>
      <c r="J152" s="24"/>
      <c r="K152" s="24"/>
      <c r="L152" s="23" t="s">
        <v>478</v>
      </c>
    </row>
    <row r="153" spans="1:15" s="90" customFormat="1" ht="25.5">
      <c r="A153" s="27">
        <v>145</v>
      </c>
      <c r="B153" s="50" t="s">
        <v>443</v>
      </c>
      <c r="C153" s="27" t="s">
        <v>444</v>
      </c>
      <c r="D153" s="189" t="s">
        <v>461</v>
      </c>
      <c r="E153" s="46" t="s">
        <v>462</v>
      </c>
      <c r="F153" s="188" t="s">
        <v>39</v>
      </c>
      <c r="G153" s="24">
        <v>8000</v>
      </c>
      <c r="H153" s="25">
        <v>2000</v>
      </c>
      <c r="I153" s="24">
        <v>3000</v>
      </c>
      <c r="J153" s="24"/>
      <c r="K153" s="24"/>
      <c r="L153" s="23" t="s">
        <v>478</v>
      </c>
      <c r="O153" s="210">
        <f>SUM(I145:I159)</f>
        <v>39982000</v>
      </c>
    </row>
    <row r="154" spans="1:12" s="90" customFormat="1" ht="25.5">
      <c r="A154" s="27">
        <v>146</v>
      </c>
      <c r="B154" s="50" t="s">
        <v>443</v>
      </c>
      <c r="C154" s="27" t="s">
        <v>444</v>
      </c>
      <c r="D154" s="189" t="s">
        <v>463</v>
      </c>
      <c r="E154" s="46" t="s">
        <v>464</v>
      </c>
      <c r="F154" s="188" t="s">
        <v>92</v>
      </c>
      <c r="G154" s="24">
        <v>8000</v>
      </c>
      <c r="H154" s="25">
        <v>2000</v>
      </c>
      <c r="I154" s="24">
        <v>3000</v>
      </c>
      <c r="J154" s="24"/>
      <c r="K154" s="24"/>
      <c r="L154" s="23" t="s">
        <v>478</v>
      </c>
    </row>
    <row r="155" spans="1:12" s="90" customFormat="1" ht="25.5">
      <c r="A155" s="27">
        <v>147</v>
      </c>
      <c r="B155" s="50" t="s">
        <v>443</v>
      </c>
      <c r="C155" s="27" t="s">
        <v>444</v>
      </c>
      <c r="D155" s="189" t="s">
        <v>465</v>
      </c>
      <c r="E155" s="46" t="s">
        <v>466</v>
      </c>
      <c r="F155" s="188" t="s">
        <v>231</v>
      </c>
      <c r="G155" s="24">
        <v>1000000</v>
      </c>
      <c r="H155" s="25">
        <v>10000</v>
      </c>
      <c r="I155" s="24">
        <v>300000</v>
      </c>
      <c r="J155" s="24"/>
      <c r="K155" s="24"/>
      <c r="L155" s="23" t="s">
        <v>591</v>
      </c>
    </row>
    <row r="156" spans="1:12" s="90" customFormat="1" ht="25.5">
      <c r="A156" s="27">
        <v>148</v>
      </c>
      <c r="B156" s="50" t="s">
        <v>443</v>
      </c>
      <c r="C156" s="27" t="s">
        <v>444</v>
      </c>
      <c r="D156" s="189" t="s">
        <v>467</v>
      </c>
      <c r="E156" s="46" t="s">
        <v>468</v>
      </c>
      <c r="F156" s="188" t="s">
        <v>43</v>
      </c>
      <c r="G156" s="24">
        <v>16000000</v>
      </c>
      <c r="H156" s="25">
        <v>2000</v>
      </c>
      <c r="I156" s="24">
        <v>2000000</v>
      </c>
      <c r="J156" s="24"/>
      <c r="K156" s="24"/>
      <c r="L156" s="23" t="s">
        <v>478</v>
      </c>
    </row>
    <row r="157" spans="1:12" s="90" customFormat="1" ht="25.5">
      <c r="A157" s="27">
        <v>149</v>
      </c>
      <c r="B157" s="50" t="s">
        <v>443</v>
      </c>
      <c r="C157" s="27" t="s">
        <v>444</v>
      </c>
      <c r="D157" s="189" t="s">
        <v>469</v>
      </c>
      <c r="E157" s="46" t="s">
        <v>470</v>
      </c>
      <c r="F157" s="188" t="s">
        <v>231</v>
      </c>
      <c r="G157" s="24">
        <v>845000</v>
      </c>
      <c r="H157" s="25"/>
      <c r="I157" s="24">
        <v>100000</v>
      </c>
      <c r="J157" s="24"/>
      <c r="K157" s="24"/>
      <c r="L157" s="23" t="s">
        <v>478</v>
      </c>
    </row>
    <row r="158" spans="1:12" s="90" customFormat="1" ht="25.5">
      <c r="A158" s="27">
        <v>150</v>
      </c>
      <c r="B158" s="50" t="s">
        <v>443</v>
      </c>
      <c r="C158" s="27" t="s">
        <v>444</v>
      </c>
      <c r="D158" s="189" t="s">
        <v>471</v>
      </c>
      <c r="E158" s="46" t="s">
        <v>472</v>
      </c>
      <c r="F158" s="188" t="s">
        <v>231</v>
      </c>
      <c r="G158" s="24">
        <v>13000000</v>
      </c>
      <c r="H158" s="25"/>
      <c r="I158" s="24">
        <v>1500000</v>
      </c>
      <c r="J158" s="24"/>
      <c r="K158" s="24"/>
      <c r="L158" s="23" t="s">
        <v>478</v>
      </c>
    </row>
    <row r="159" spans="1:12" s="90" customFormat="1" ht="38.25">
      <c r="A159" s="27">
        <v>151</v>
      </c>
      <c r="B159" s="50" t="s">
        <v>443</v>
      </c>
      <c r="C159" s="27" t="s">
        <v>444</v>
      </c>
      <c r="D159" s="189" t="s">
        <v>473</v>
      </c>
      <c r="E159" s="46" t="s">
        <v>474</v>
      </c>
      <c r="F159" s="188" t="s">
        <v>43</v>
      </c>
      <c r="G159" s="24">
        <v>700000</v>
      </c>
      <c r="H159" s="25"/>
      <c r="I159" s="24">
        <v>100000</v>
      </c>
      <c r="J159" s="24"/>
      <c r="K159" s="24"/>
      <c r="L159" s="23" t="s">
        <v>478</v>
      </c>
    </row>
    <row r="160" spans="1:12" s="90" customFormat="1" ht="31.5" customHeight="1">
      <c r="A160" s="27">
        <v>152</v>
      </c>
      <c r="B160" s="50" t="s">
        <v>61</v>
      </c>
      <c r="C160" s="54" t="s">
        <v>62</v>
      </c>
      <c r="D160" s="55" t="s">
        <v>63</v>
      </c>
      <c r="E160" s="216" t="s">
        <v>326</v>
      </c>
      <c r="F160" s="217" t="s">
        <v>138</v>
      </c>
      <c r="G160" s="24"/>
      <c r="H160" s="25"/>
      <c r="I160" s="25"/>
      <c r="J160" s="25"/>
      <c r="K160" s="218"/>
      <c r="L160" s="57" t="s">
        <v>729</v>
      </c>
    </row>
    <row r="161" spans="1:12" s="90" customFormat="1" ht="31.5" customHeight="1">
      <c r="A161" s="27">
        <v>153</v>
      </c>
      <c r="B161" s="50" t="s">
        <v>61</v>
      </c>
      <c r="C161" s="54" t="s">
        <v>62</v>
      </c>
      <c r="D161" s="55" t="s">
        <v>64</v>
      </c>
      <c r="E161" s="56" t="s">
        <v>70</v>
      </c>
      <c r="F161" s="217" t="s">
        <v>92</v>
      </c>
      <c r="G161" s="24"/>
      <c r="H161" s="25"/>
      <c r="I161" s="25"/>
      <c r="J161" s="25"/>
      <c r="K161" s="218"/>
      <c r="L161" s="57" t="s">
        <v>382</v>
      </c>
    </row>
    <row r="162" spans="1:12" s="90" customFormat="1" ht="31.5" customHeight="1">
      <c r="A162" s="27">
        <v>154</v>
      </c>
      <c r="B162" s="50" t="s">
        <v>61</v>
      </c>
      <c r="C162" s="54" t="s">
        <v>62</v>
      </c>
      <c r="D162" s="55" t="s">
        <v>65</v>
      </c>
      <c r="E162" s="216" t="s">
        <v>327</v>
      </c>
      <c r="F162" s="58" t="s">
        <v>44</v>
      </c>
      <c r="G162" s="24"/>
      <c r="H162" s="25"/>
      <c r="I162" s="25"/>
      <c r="J162" s="25"/>
      <c r="K162" s="219"/>
      <c r="L162" s="57" t="s">
        <v>302</v>
      </c>
    </row>
    <row r="163" spans="1:12" s="90" customFormat="1" ht="31.5" customHeight="1">
      <c r="A163" s="27">
        <v>155</v>
      </c>
      <c r="B163" s="50" t="s">
        <v>61</v>
      </c>
      <c r="C163" s="54" t="s">
        <v>62</v>
      </c>
      <c r="D163" s="55" t="s">
        <v>63</v>
      </c>
      <c r="E163" s="56" t="s">
        <v>71</v>
      </c>
      <c r="F163" s="58" t="s">
        <v>59</v>
      </c>
      <c r="G163" s="24">
        <v>760100</v>
      </c>
      <c r="H163" s="25"/>
      <c r="I163" s="25">
        <v>785391</v>
      </c>
      <c r="J163" s="25">
        <v>702739</v>
      </c>
      <c r="K163" s="219">
        <v>100</v>
      </c>
      <c r="L163" s="57" t="s">
        <v>383</v>
      </c>
    </row>
    <row r="164" spans="1:12" s="90" customFormat="1" ht="31.5" customHeight="1">
      <c r="A164" s="27">
        <v>156</v>
      </c>
      <c r="B164" s="50" t="s">
        <v>61</v>
      </c>
      <c r="C164" s="54" t="s">
        <v>62</v>
      </c>
      <c r="D164" s="55" t="s">
        <v>63</v>
      </c>
      <c r="E164" s="216" t="s">
        <v>72</v>
      </c>
      <c r="F164" s="217" t="s">
        <v>138</v>
      </c>
      <c r="G164" s="24" t="s">
        <v>56</v>
      </c>
      <c r="H164" s="25"/>
      <c r="I164" s="25" t="s">
        <v>56</v>
      </c>
      <c r="J164" s="25" t="s">
        <v>56</v>
      </c>
      <c r="K164" s="59"/>
      <c r="L164" s="57" t="s">
        <v>730</v>
      </c>
    </row>
    <row r="165" spans="1:15" s="90" customFormat="1" ht="31.5" customHeight="1">
      <c r="A165" s="27">
        <v>157</v>
      </c>
      <c r="B165" s="50" t="s">
        <v>61</v>
      </c>
      <c r="C165" s="54" t="s">
        <v>62</v>
      </c>
      <c r="D165" s="55" t="s">
        <v>63</v>
      </c>
      <c r="E165" s="216" t="s">
        <v>73</v>
      </c>
      <c r="F165" s="217" t="s">
        <v>135</v>
      </c>
      <c r="G165" s="25">
        <v>805914</v>
      </c>
      <c r="H165" s="25"/>
      <c r="I165" s="25">
        <v>582920</v>
      </c>
      <c r="J165" s="25">
        <v>228237</v>
      </c>
      <c r="K165" s="59">
        <v>40</v>
      </c>
      <c r="L165" s="57" t="s">
        <v>81</v>
      </c>
      <c r="O165" s="210">
        <f>SUM(G160:G173)</f>
        <v>2194947</v>
      </c>
    </row>
    <row r="166" spans="1:15" s="90" customFormat="1" ht="51.75" customHeight="1">
      <c r="A166" s="27">
        <v>158</v>
      </c>
      <c r="B166" s="50" t="s">
        <v>61</v>
      </c>
      <c r="C166" s="54" t="s">
        <v>62</v>
      </c>
      <c r="D166" s="55" t="s">
        <v>66</v>
      </c>
      <c r="E166" s="216" t="s">
        <v>74</v>
      </c>
      <c r="F166" s="217" t="s">
        <v>46</v>
      </c>
      <c r="G166" s="24" t="s">
        <v>56</v>
      </c>
      <c r="H166" s="25"/>
      <c r="I166" s="25" t="s">
        <v>56</v>
      </c>
      <c r="J166" s="25" t="s">
        <v>56</v>
      </c>
      <c r="K166" s="59"/>
      <c r="L166" s="57" t="s">
        <v>384</v>
      </c>
      <c r="O166" s="210">
        <f>SUM(I160:I173)</f>
        <v>1869283</v>
      </c>
    </row>
    <row r="167" spans="1:15" s="90" customFormat="1" ht="31.5" customHeight="1">
      <c r="A167" s="27">
        <v>159</v>
      </c>
      <c r="B167" s="50" t="s">
        <v>61</v>
      </c>
      <c r="C167" s="54" t="s">
        <v>62</v>
      </c>
      <c r="D167" s="55" t="s">
        <v>67</v>
      </c>
      <c r="E167" s="216" t="s">
        <v>75</v>
      </c>
      <c r="F167" s="217" t="s">
        <v>48</v>
      </c>
      <c r="G167" s="24" t="s">
        <v>56</v>
      </c>
      <c r="H167" s="25"/>
      <c r="I167" s="25" t="s">
        <v>56</v>
      </c>
      <c r="J167" s="25" t="s">
        <v>56</v>
      </c>
      <c r="K167" s="59"/>
      <c r="L167" s="57" t="s">
        <v>302</v>
      </c>
      <c r="O167" s="210">
        <f>SUM(J160:J173)</f>
        <v>1013581</v>
      </c>
    </row>
    <row r="168" spans="1:12" s="90" customFormat="1" ht="31.5" customHeight="1">
      <c r="A168" s="27">
        <v>160</v>
      </c>
      <c r="B168" s="50" t="s">
        <v>61</v>
      </c>
      <c r="C168" s="54" t="s">
        <v>62</v>
      </c>
      <c r="D168" s="55" t="s">
        <v>68</v>
      </c>
      <c r="E168" s="216" t="s">
        <v>76</v>
      </c>
      <c r="F168" s="217" t="s">
        <v>44</v>
      </c>
      <c r="G168" s="24">
        <v>628933</v>
      </c>
      <c r="H168" s="25"/>
      <c r="I168" s="25">
        <v>500972</v>
      </c>
      <c r="J168" s="25">
        <v>82605</v>
      </c>
      <c r="K168" s="59">
        <v>25</v>
      </c>
      <c r="L168" s="57" t="s">
        <v>385</v>
      </c>
    </row>
    <row r="169" spans="1:12" s="90" customFormat="1" ht="31.5" customHeight="1">
      <c r="A169" s="27">
        <v>161</v>
      </c>
      <c r="B169" s="50" t="s">
        <v>61</v>
      </c>
      <c r="C169" s="54" t="s">
        <v>62</v>
      </c>
      <c r="D169" s="55" t="s">
        <v>69</v>
      </c>
      <c r="E169" s="216" t="s">
        <v>77</v>
      </c>
      <c r="F169" s="58" t="s">
        <v>45</v>
      </c>
      <c r="G169" s="52"/>
      <c r="H169" s="25"/>
      <c r="I169" s="52"/>
      <c r="J169" s="53"/>
      <c r="K169" s="250"/>
      <c r="L169" s="57" t="s">
        <v>302</v>
      </c>
    </row>
    <row r="170" spans="1:12" s="90" customFormat="1" ht="31.5" customHeight="1">
      <c r="A170" s="27">
        <v>162</v>
      </c>
      <c r="B170" s="50" t="s">
        <v>61</v>
      </c>
      <c r="C170" s="54" t="s">
        <v>62</v>
      </c>
      <c r="D170" s="55" t="s">
        <v>69</v>
      </c>
      <c r="E170" s="216" t="s">
        <v>78</v>
      </c>
      <c r="F170" s="220" t="s">
        <v>138</v>
      </c>
      <c r="G170" s="221"/>
      <c r="H170" s="222"/>
      <c r="I170" s="221"/>
      <c r="J170" s="223"/>
      <c r="K170" s="250"/>
      <c r="L170" s="57" t="s">
        <v>302</v>
      </c>
    </row>
    <row r="171" spans="1:12" s="90" customFormat="1" ht="31.5" customHeight="1">
      <c r="A171" s="27">
        <v>163</v>
      </c>
      <c r="B171" s="50" t="s">
        <v>61</v>
      </c>
      <c r="C171" s="54" t="s">
        <v>62</v>
      </c>
      <c r="D171" s="55" t="s">
        <v>69</v>
      </c>
      <c r="E171" s="216" t="s">
        <v>79</v>
      </c>
      <c r="F171" s="58" t="s">
        <v>138</v>
      </c>
      <c r="G171" s="24" t="s">
        <v>56</v>
      </c>
      <c r="H171" s="25"/>
      <c r="I171" s="24" t="s">
        <v>56</v>
      </c>
      <c r="J171" s="24" t="s">
        <v>56</v>
      </c>
      <c r="K171" s="224">
        <v>30</v>
      </c>
      <c r="L171" s="57" t="s">
        <v>729</v>
      </c>
    </row>
    <row r="172" spans="1:12" s="90" customFormat="1" ht="31.5" customHeight="1">
      <c r="A172" s="27">
        <v>164</v>
      </c>
      <c r="B172" s="50" t="s">
        <v>61</v>
      </c>
      <c r="C172" s="54" t="s">
        <v>62</v>
      </c>
      <c r="D172" s="55" t="s">
        <v>69</v>
      </c>
      <c r="E172" s="56" t="s">
        <v>80</v>
      </c>
      <c r="F172" s="217" t="s">
        <v>59</v>
      </c>
      <c r="G172" s="24" t="s">
        <v>56</v>
      </c>
      <c r="H172" s="25"/>
      <c r="I172" s="24" t="s">
        <v>56</v>
      </c>
      <c r="J172" s="24" t="s">
        <v>56</v>
      </c>
      <c r="K172" s="24" t="s">
        <v>56</v>
      </c>
      <c r="L172" s="57" t="s">
        <v>302</v>
      </c>
    </row>
    <row r="173" spans="1:12" s="90" customFormat="1" ht="31.5" customHeight="1">
      <c r="A173" s="27">
        <v>165</v>
      </c>
      <c r="B173" s="50" t="s">
        <v>61</v>
      </c>
      <c r="C173" s="54" t="s">
        <v>62</v>
      </c>
      <c r="D173" s="55" t="s">
        <v>69</v>
      </c>
      <c r="E173" s="56" t="s">
        <v>79</v>
      </c>
      <c r="F173" s="217" t="s">
        <v>42</v>
      </c>
      <c r="G173" s="24" t="s">
        <v>56</v>
      </c>
      <c r="H173" s="25" t="s">
        <v>232</v>
      </c>
      <c r="I173" s="24" t="s">
        <v>56</v>
      </c>
      <c r="J173" s="24" t="s">
        <v>56</v>
      </c>
      <c r="K173" s="24" t="s">
        <v>56</v>
      </c>
      <c r="L173" s="57" t="s">
        <v>302</v>
      </c>
    </row>
    <row r="174" spans="1:15" s="90" customFormat="1" ht="25.5">
      <c r="A174" s="27">
        <v>166</v>
      </c>
      <c r="B174" s="112" t="s">
        <v>121</v>
      </c>
      <c r="C174" s="54" t="s">
        <v>568</v>
      </c>
      <c r="D174" s="55" t="s">
        <v>569</v>
      </c>
      <c r="E174" s="111" t="s">
        <v>570</v>
      </c>
      <c r="F174" s="57" t="s">
        <v>231</v>
      </c>
      <c r="G174" s="25">
        <v>234000</v>
      </c>
      <c r="H174" s="25"/>
      <c r="I174" s="25">
        <v>234000</v>
      </c>
      <c r="J174" s="25">
        <v>206000</v>
      </c>
      <c r="K174" s="59">
        <v>85</v>
      </c>
      <c r="L174" s="57" t="s">
        <v>337</v>
      </c>
      <c r="O174" s="210"/>
    </row>
    <row r="175" spans="1:12" s="90" customFormat="1" ht="25.5">
      <c r="A175" s="27">
        <v>167</v>
      </c>
      <c r="B175" s="112" t="s">
        <v>121</v>
      </c>
      <c r="C175" s="54"/>
      <c r="D175" s="55" t="s">
        <v>571</v>
      </c>
      <c r="E175" s="111" t="s">
        <v>572</v>
      </c>
      <c r="F175" s="57" t="s">
        <v>231</v>
      </c>
      <c r="G175" s="25">
        <v>2720000</v>
      </c>
      <c r="H175" s="25"/>
      <c r="I175" s="25">
        <v>2720000</v>
      </c>
      <c r="J175" s="25">
        <v>1120000</v>
      </c>
      <c r="K175" s="59">
        <v>64</v>
      </c>
      <c r="L175" s="57" t="s">
        <v>337</v>
      </c>
    </row>
    <row r="176" spans="1:12" s="90" customFormat="1" ht="25.5">
      <c r="A176" s="27">
        <v>168</v>
      </c>
      <c r="B176" s="112" t="s">
        <v>121</v>
      </c>
      <c r="C176" s="54"/>
      <c r="D176" s="55" t="s">
        <v>573</v>
      </c>
      <c r="E176" s="111" t="s">
        <v>574</v>
      </c>
      <c r="F176" s="57" t="s">
        <v>231</v>
      </c>
      <c r="G176" s="25">
        <v>7542000</v>
      </c>
      <c r="H176" s="25"/>
      <c r="I176" s="25">
        <v>7542000</v>
      </c>
      <c r="J176" s="25">
        <v>4460000</v>
      </c>
      <c r="K176" s="59">
        <v>78</v>
      </c>
      <c r="L176" s="57" t="s">
        <v>337</v>
      </c>
    </row>
    <row r="177" spans="1:12" s="90" customFormat="1" ht="25.5">
      <c r="A177" s="27">
        <v>169</v>
      </c>
      <c r="B177" s="112" t="s">
        <v>121</v>
      </c>
      <c r="C177" s="54"/>
      <c r="D177" s="55" t="s">
        <v>575</v>
      </c>
      <c r="E177" s="111" t="s">
        <v>576</v>
      </c>
      <c r="F177" s="57" t="s">
        <v>231</v>
      </c>
      <c r="G177" s="25">
        <v>20000</v>
      </c>
      <c r="H177" s="25"/>
      <c r="I177" s="25">
        <v>20000</v>
      </c>
      <c r="J177" s="25">
        <v>0</v>
      </c>
      <c r="K177" s="59">
        <v>80</v>
      </c>
      <c r="L177" s="57" t="s">
        <v>337</v>
      </c>
    </row>
    <row r="178" spans="1:12" s="90" customFormat="1" ht="25.5">
      <c r="A178" s="27">
        <v>170</v>
      </c>
      <c r="B178" s="112" t="s">
        <v>121</v>
      </c>
      <c r="C178" s="54"/>
      <c r="D178" s="55" t="s">
        <v>577</v>
      </c>
      <c r="E178" s="111" t="s">
        <v>578</v>
      </c>
      <c r="F178" s="57" t="s">
        <v>231</v>
      </c>
      <c r="G178" s="25">
        <v>3091000</v>
      </c>
      <c r="H178" s="25"/>
      <c r="I178" s="25">
        <v>3091000</v>
      </c>
      <c r="J178" s="25">
        <v>1948000</v>
      </c>
      <c r="K178" s="59">
        <v>86</v>
      </c>
      <c r="L178" s="57" t="s">
        <v>337</v>
      </c>
    </row>
    <row r="179" spans="1:15" s="90" customFormat="1" ht="25.5">
      <c r="A179" s="27">
        <v>171</v>
      </c>
      <c r="B179" s="112" t="s">
        <v>121</v>
      </c>
      <c r="C179" s="54"/>
      <c r="D179" s="55" t="s">
        <v>579</v>
      </c>
      <c r="E179" s="111" t="s">
        <v>580</v>
      </c>
      <c r="F179" s="57" t="s">
        <v>231</v>
      </c>
      <c r="G179" s="25">
        <v>45000</v>
      </c>
      <c r="H179" s="25"/>
      <c r="I179" s="25">
        <v>45000</v>
      </c>
      <c r="J179" s="25">
        <v>43000</v>
      </c>
      <c r="K179" s="59">
        <v>86</v>
      </c>
      <c r="L179" s="57" t="s">
        <v>337</v>
      </c>
      <c r="O179" s="210">
        <f>SUM(G174:G180)</f>
        <v>14907000</v>
      </c>
    </row>
    <row r="180" spans="1:15" s="90" customFormat="1" ht="25.5">
      <c r="A180" s="27">
        <v>172</v>
      </c>
      <c r="B180" s="112" t="s">
        <v>121</v>
      </c>
      <c r="C180" s="54"/>
      <c r="D180" s="55" t="s">
        <v>581</v>
      </c>
      <c r="E180" s="111" t="s">
        <v>582</v>
      </c>
      <c r="F180" s="57" t="s">
        <v>45</v>
      </c>
      <c r="G180" s="25">
        <v>1255000</v>
      </c>
      <c r="H180" s="25"/>
      <c r="I180" s="25">
        <v>1255000</v>
      </c>
      <c r="J180" s="25">
        <v>1167000</v>
      </c>
      <c r="K180" s="59">
        <v>90</v>
      </c>
      <c r="L180" s="57" t="s">
        <v>337</v>
      </c>
      <c r="O180" s="210">
        <f>SUM(I174:I180)</f>
        <v>14907000</v>
      </c>
    </row>
    <row r="181" spans="1:15" s="90" customFormat="1" ht="38.25">
      <c r="A181" s="27">
        <v>173</v>
      </c>
      <c r="B181" s="112" t="s">
        <v>479</v>
      </c>
      <c r="C181" s="54" t="s">
        <v>16</v>
      </c>
      <c r="D181" s="55" t="s">
        <v>480</v>
      </c>
      <c r="E181" s="111" t="s">
        <v>483</v>
      </c>
      <c r="F181" s="58" t="s">
        <v>138</v>
      </c>
      <c r="G181" s="25">
        <v>300000</v>
      </c>
      <c r="H181" s="25"/>
      <c r="I181" s="25">
        <v>300000</v>
      </c>
      <c r="J181" s="25"/>
      <c r="K181" s="59">
        <v>10</v>
      </c>
      <c r="L181" s="57" t="s">
        <v>583</v>
      </c>
      <c r="O181" s="210">
        <f>SUM(J174:J180)</f>
        <v>8944000</v>
      </c>
    </row>
    <row r="182" spans="1:12" s="90" customFormat="1" ht="38.25">
      <c r="A182" s="27">
        <v>174</v>
      </c>
      <c r="B182" s="112" t="s">
        <v>479</v>
      </c>
      <c r="C182" s="54" t="s">
        <v>16</v>
      </c>
      <c r="D182" s="55" t="s">
        <v>480</v>
      </c>
      <c r="E182" s="111" t="s">
        <v>484</v>
      </c>
      <c r="F182" s="58" t="s">
        <v>138</v>
      </c>
      <c r="G182" s="25">
        <v>50000</v>
      </c>
      <c r="H182" s="25"/>
      <c r="I182" s="25">
        <v>50000</v>
      </c>
      <c r="J182" s="25">
        <v>48734</v>
      </c>
      <c r="K182" s="59">
        <v>99</v>
      </c>
      <c r="L182" s="57" t="s">
        <v>584</v>
      </c>
    </row>
    <row r="183" spans="1:12" s="90" customFormat="1" ht="38.25">
      <c r="A183" s="27">
        <v>175</v>
      </c>
      <c r="B183" s="112" t="s">
        <v>479</v>
      </c>
      <c r="C183" s="54" t="s">
        <v>16</v>
      </c>
      <c r="D183" s="55" t="s">
        <v>480</v>
      </c>
      <c r="E183" s="111" t="s">
        <v>485</v>
      </c>
      <c r="F183" s="58" t="s">
        <v>138</v>
      </c>
      <c r="G183" s="25">
        <v>100000</v>
      </c>
      <c r="H183" s="25"/>
      <c r="I183" s="25">
        <v>100000</v>
      </c>
      <c r="J183" s="25"/>
      <c r="K183" s="59">
        <v>10</v>
      </c>
      <c r="L183" s="57" t="s">
        <v>585</v>
      </c>
    </row>
    <row r="184" spans="1:12" s="90" customFormat="1" ht="38.25">
      <c r="A184" s="27">
        <v>176</v>
      </c>
      <c r="B184" s="112" t="s">
        <v>479</v>
      </c>
      <c r="C184" s="54" t="s">
        <v>16</v>
      </c>
      <c r="D184" s="55" t="s">
        <v>480</v>
      </c>
      <c r="E184" s="111" t="s">
        <v>485</v>
      </c>
      <c r="F184" s="58" t="s">
        <v>138</v>
      </c>
      <c r="G184" s="25">
        <v>50000</v>
      </c>
      <c r="H184" s="25"/>
      <c r="I184" s="25">
        <v>50000</v>
      </c>
      <c r="J184" s="25">
        <v>35208</v>
      </c>
      <c r="K184" s="59">
        <v>80</v>
      </c>
      <c r="L184" s="57" t="s">
        <v>584</v>
      </c>
    </row>
    <row r="185" spans="1:12" s="90" customFormat="1" ht="38.25">
      <c r="A185" s="27">
        <v>177</v>
      </c>
      <c r="B185" s="112" t="s">
        <v>479</v>
      </c>
      <c r="C185" s="54" t="s">
        <v>16</v>
      </c>
      <c r="D185" s="55" t="s">
        <v>480</v>
      </c>
      <c r="E185" s="111" t="s">
        <v>586</v>
      </c>
      <c r="F185" s="58" t="s">
        <v>138</v>
      </c>
      <c r="G185" s="25">
        <v>150000</v>
      </c>
      <c r="H185" s="25"/>
      <c r="I185" s="25">
        <v>150000</v>
      </c>
      <c r="J185" s="25">
        <v>121969</v>
      </c>
      <c r="K185" s="59">
        <v>90</v>
      </c>
      <c r="L185" s="57" t="s">
        <v>587</v>
      </c>
    </row>
    <row r="186" spans="1:15" s="90" customFormat="1" ht="25.5">
      <c r="A186" s="27">
        <v>178</v>
      </c>
      <c r="B186" s="112" t="s">
        <v>479</v>
      </c>
      <c r="C186" s="54" t="s">
        <v>16</v>
      </c>
      <c r="D186" s="55" t="s">
        <v>481</v>
      </c>
      <c r="E186" s="111" t="s">
        <v>486</v>
      </c>
      <c r="F186" s="58" t="s">
        <v>231</v>
      </c>
      <c r="G186" s="25">
        <v>42000</v>
      </c>
      <c r="H186" s="25"/>
      <c r="I186" s="25">
        <v>42000</v>
      </c>
      <c r="J186" s="25"/>
      <c r="K186" s="59"/>
      <c r="L186" s="57" t="s">
        <v>584</v>
      </c>
      <c r="O186" s="210">
        <f>SUM(G181:G187)</f>
        <v>813000</v>
      </c>
    </row>
    <row r="187" spans="1:15" s="90" customFormat="1" ht="25.5">
      <c r="A187" s="27">
        <v>179</v>
      </c>
      <c r="B187" s="112" t="s">
        <v>479</v>
      </c>
      <c r="C187" s="54" t="s">
        <v>16</v>
      </c>
      <c r="D187" s="55" t="s">
        <v>482</v>
      </c>
      <c r="E187" s="111" t="s">
        <v>487</v>
      </c>
      <c r="F187" s="58" t="s">
        <v>231</v>
      </c>
      <c r="G187" s="25">
        <v>121000</v>
      </c>
      <c r="H187" s="25"/>
      <c r="I187" s="25">
        <v>121000</v>
      </c>
      <c r="J187" s="25"/>
      <c r="K187" s="59"/>
      <c r="L187" s="57" t="s">
        <v>588</v>
      </c>
      <c r="O187" s="210">
        <f>SUM(I181:I187)</f>
        <v>813000</v>
      </c>
    </row>
    <row r="188" spans="1:15" s="90" customFormat="1" ht="25.5">
      <c r="A188" s="27">
        <v>180</v>
      </c>
      <c r="B188" s="112" t="s">
        <v>122</v>
      </c>
      <c r="C188" s="54" t="s">
        <v>13</v>
      </c>
      <c r="D188" s="55"/>
      <c r="E188" s="113" t="s">
        <v>277</v>
      </c>
      <c r="F188" s="57" t="s">
        <v>231</v>
      </c>
      <c r="G188" s="25">
        <v>200000</v>
      </c>
      <c r="H188" s="25"/>
      <c r="I188" s="25">
        <v>200000</v>
      </c>
      <c r="J188" s="25">
        <v>200000</v>
      </c>
      <c r="K188" s="23">
        <v>100</v>
      </c>
      <c r="L188" s="114"/>
      <c r="O188" s="210">
        <f>SUM(J181:J187)</f>
        <v>205911</v>
      </c>
    </row>
    <row r="189" spans="1:12" s="92" customFormat="1" ht="51">
      <c r="A189" s="27">
        <v>181</v>
      </c>
      <c r="B189" s="47" t="s">
        <v>488</v>
      </c>
      <c r="C189" s="27" t="s">
        <v>14</v>
      </c>
      <c r="D189" s="55" t="s">
        <v>123</v>
      </c>
      <c r="E189" s="115" t="s">
        <v>127</v>
      </c>
      <c r="F189" s="23" t="s">
        <v>46</v>
      </c>
      <c r="G189" s="116">
        <v>6500000</v>
      </c>
      <c r="H189" s="116">
        <v>4000000</v>
      </c>
      <c r="I189" s="116">
        <v>1500000</v>
      </c>
      <c r="J189" s="25"/>
      <c r="K189" s="59">
        <v>30</v>
      </c>
      <c r="L189" s="23" t="s">
        <v>270</v>
      </c>
    </row>
    <row r="190" spans="1:12" s="92" customFormat="1" ht="63.75">
      <c r="A190" s="27">
        <v>182</v>
      </c>
      <c r="B190" s="47" t="s">
        <v>488</v>
      </c>
      <c r="C190" s="27" t="s">
        <v>14</v>
      </c>
      <c r="D190" s="55" t="s">
        <v>126</v>
      </c>
      <c r="E190" s="115" t="s">
        <v>129</v>
      </c>
      <c r="F190" s="23" t="s">
        <v>46</v>
      </c>
      <c r="G190" s="116">
        <v>7000000</v>
      </c>
      <c r="I190" s="48">
        <v>6000000</v>
      </c>
      <c r="J190" s="25"/>
      <c r="K190" s="59"/>
      <c r="L190" s="117" t="s">
        <v>307</v>
      </c>
    </row>
    <row r="191" spans="1:15" s="92" customFormat="1" ht="114.75">
      <c r="A191" s="27">
        <v>183</v>
      </c>
      <c r="B191" s="47" t="s">
        <v>488</v>
      </c>
      <c r="C191" s="27" t="s">
        <v>14</v>
      </c>
      <c r="D191" s="92" t="s">
        <v>125</v>
      </c>
      <c r="E191" s="115" t="s">
        <v>306</v>
      </c>
      <c r="F191" s="23" t="s">
        <v>46</v>
      </c>
      <c r="G191" s="116">
        <v>4995000</v>
      </c>
      <c r="H191" s="48"/>
      <c r="I191" s="116">
        <v>2000000</v>
      </c>
      <c r="J191" s="25"/>
      <c r="K191" s="59"/>
      <c r="L191" s="23" t="s">
        <v>308</v>
      </c>
      <c r="O191" s="49">
        <f>SUM(G189:G192)</f>
        <v>19045000</v>
      </c>
    </row>
    <row r="192" spans="1:15" s="92" customFormat="1" ht="51">
      <c r="A192" s="27">
        <v>184</v>
      </c>
      <c r="B192" s="47" t="s">
        <v>488</v>
      </c>
      <c r="C192" s="27" t="s">
        <v>14</v>
      </c>
      <c r="D192" s="55" t="s">
        <v>124</v>
      </c>
      <c r="E192" s="118" t="s">
        <v>128</v>
      </c>
      <c r="F192" s="23" t="s">
        <v>46</v>
      </c>
      <c r="G192" s="116">
        <v>550000</v>
      </c>
      <c r="H192" s="119"/>
      <c r="I192" s="119">
        <v>550000</v>
      </c>
      <c r="J192" s="25">
        <v>454730</v>
      </c>
      <c r="K192" s="59">
        <v>100</v>
      </c>
      <c r="L192" s="23" t="s">
        <v>391</v>
      </c>
      <c r="O192" s="49">
        <f>SUM(I189:I192)</f>
        <v>10050000</v>
      </c>
    </row>
    <row r="193" spans="1:12" s="121" customFormat="1" ht="12.75">
      <c r="A193" s="27">
        <v>185</v>
      </c>
      <c r="B193" s="26" t="s">
        <v>82</v>
      </c>
      <c r="C193" s="120" t="s">
        <v>18</v>
      </c>
      <c r="D193" s="26" t="s">
        <v>83</v>
      </c>
      <c r="E193" s="46" t="s">
        <v>84</v>
      </c>
      <c r="F193" s="23" t="s">
        <v>46</v>
      </c>
      <c r="G193" s="25">
        <v>7747000</v>
      </c>
      <c r="H193" s="48"/>
      <c r="I193" s="25">
        <v>7747000</v>
      </c>
      <c r="J193" s="25">
        <v>2560649</v>
      </c>
      <c r="K193" s="88">
        <v>33</v>
      </c>
      <c r="L193" s="88"/>
    </row>
    <row r="194" spans="1:12" s="121" customFormat="1" ht="12.75">
      <c r="A194" s="27">
        <v>186</v>
      </c>
      <c r="B194" s="26" t="s">
        <v>82</v>
      </c>
      <c r="C194" s="120" t="s">
        <v>18</v>
      </c>
      <c r="D194" s="26" t="s">
        <v>85</v>
      </c>
      <c r="E194" s="46" t="s">
        <v>86</v>
      </c>
      <c r="F194" s="23" t="s">
        <v>46</v>
      </c>
      <c r="G194" s="25">
        <v>815000</v>
      </c>
      <c r="H194" s="48"/>
      <c r="I194" s="25">
        <v>815000</v>
      </c>
      <c r="J194" s="25">
        <v>232189</v>
      </c>
      <c r="K194" s="88">
        <v>28</v>
      </c>
      <c r="L194" s="88"/>
    </row>
    <row r="195" spans="1:12" s="121" customFormat="1" ht="25.5">
      <c r="A195" s="27">
        <v>187</v>
      </c>
      <c r="B195" s="26" t="s">
        <v>82</v>
      </c>
      <c r="C195" s="120" t="s">
        <v>18</v>
      </c>
      <c r="D195" s="26" t="s">
        <v>87</v>
      </c>
      <c r="E195" s="46" t="s">
        <v>88</v>
      </c>
      <c r="F195" s="23" t="s">
        <v>46</v>
      </c>
      <c r="G195" s="25">
        <v>500000</v>
      </c>
      <c r="H195" s="48"/>
      <c r="I195" s="25">
        <v>500000</v>
      </c>
      <c r="J195" s="25"/>
      <c r="K195" s="88"/>
      <c r="L195" s="88"/>
    </row>
    <row r="196" spans="1:15" s="121" customFormat="1" ht="42.75" customHeight="1">
      <c r="A196" s="27">
        <v>188</v>
      </c>
      <c r="B196" s="26" t="s">
        <v>82</v>
      </c>
      <c r="C196" s="120" t="s">
        <v>18</v>
      </c>
      <c r="D196" s="26" t="s">
        <v>350</v>
      </c>
      <c r="E196" s="46" t="s">
        <v>349</v>
      </c>
      <c r="F196" s="23" t="s">
        <v>46</v>
      </c>
      <c r="G196" s="25">
        <v>1000000</v>
      </c>
      <c r="H196" s="48"/>
      <c r="I196" s="25">
        <v>1000000</v>
      </c>
      <c r="J196" s="25"/>
      <c r="K196" s="88"/>
      <c r="L196" s="88"/>
      <c r="O196" s="212">
        <f>SUM(J193:J196)</f>
        <v>2792838</v>
      </c>
    </row>
    <row r="197" spans="1:15" s="92" customFormat="1" ht="102">
      <c r="A197" s="27">
        <v>189</v>
      </c>
      <c r="B197" s="47" t="s">
        <v>413</v>
      </c>
      <c r="C197" s="23" t="s">
        <v>522</v>
      </c>
      <c r="D197" s="113" t="s">
        <v>415</v>
      </c>
      <c r="E197" s="113" t="s">
        <v>414</v>
      </c>
      <c r="F197" s="23" t="s">
        <v>42</v>
      </c>
      <c r="G197" s="25">
        <v>22140000</v>
      </c>
      <c r="H197" s="25"/>
      <c r="I197" s="25">
        <v>5000</v>
      </c>
      <c r="J197" s="190"/>
      <c r="K197" s="59"/>
      <c r="L197" s="23" t="s">
        <v>523</v>
      </c>
      <c r="O197" s="49">
        <f>SUM(G193:G196)</f>
        <v>10062000</v>
      </c>
    </row>
    <row r="198" spans="1:15" s="92" customFormat="1" ht="63.75">
      <c r="A198" s="27">
        <v>190</v>
      </c>
      <c r="B198" s="47" t="s">
        <v>413</v>
      </c>
      <c r="C198" s="191" t="s">
        <v>524</v>
      </c>
      <c r="D198" s="113" t="s">
        <v>415</v>
      </c>
      <c r="E198" s="113" t="s">
        <v>416</v>
      </c>
      <c r="F198" s="23" t="s">
        <v>60</v>
      </c>
      <c r="G198" s="25">
        <v>19828000</v>
      </c>
      <c r="H198" s="25"/>
      <c r="I198" s="25">
        <v>5000</v>
      </c>
      <c r="J198" s="190"/>
      <c r="K198" s="59"/>
      <c r="L198" s="23" t="s">
        <v>525</v>
      </c>
      <c r="O198" s="49">
        <f>SUM(I193:I196)</f>
        <v>10062000</v>
      </c>
    </row>
    <row r="199" spans="1:15" s="92" customFormat="1" ht="38.25">
      <c r="A199" s="27">
        <v>191</v>
      </c>
      <c r="B199" s="47" t="s">
        <v>413</v>
      </c>
      <c r="C199" s="191" t="s">
        <v>526</v>
      </c>
      <c r="D199" s="111"/>
      <c r="E199" s="113" t="s">
        <v>417</v>
      </c>
      <c r="F199" s="23" t="s">
        <v>46</v>
      </c>
      <c r="G199" s="25">
        <v>15580000</v>
      </c>
      <c r="H199" s="25"/>
      <c r="I199" s="25">
        <v>5000</v>
      </c>
      <c r="J199" s="190"/>
      <c r="K199" s="59"/>
      <c r="L199" s="23" t="s">
        <v>418</v>
      </c>
      <c r="O199" s="49">
        <f>SUM(J193:J196)</f>
        <v>2792838</v>
      </c>
    </row>
    <row r="200" spans="1:12" s="92" customFormat="1" ht="25.5">
      <c r="A200" s="27">
        <v>192</v>
      </c>
      <c r="B200" s="47" t="s">
        <v>133</v>
      </c>
      <c r="C200" s="27" t="s">
        <v>599</v>
      </c>
      <c r="D200" s="60" t="s">
        <v>260</v>
      </c>
      <c r="E200" s="60" t="s">
        <v>239</v>
      </c>
      <c r="F200" s="68" t="s">
        <v>46</v>
      </c>
      <c r="G200" s="25">
        <v>300000</v>
      </c>
      <c r="H200" s="25"/>
      <c r="I200" s="25">
        <v>300000</v>
      </c>
      <c r="J200" s="25">
        <v>120000</v>
      </c>
      <c r="K200" s="25">
        <v>40</v>
      </c>
      <c r="L200" s="23" t="s">
        <v>600</v>
      </c>
    </row>
    <row r="201" spans="1:12" s="92" customFormat="1" ht="25.5">
      <c r="A201" s="27">
        <v>193</v>
      </c>
      <c r="B201" s="47" t="s">
        <v>133</v>
      </c>
      <c r="C201" s="27" t="s">
        <v>599</v>
      </c>
      <c r="D201" s="60" t="s">
        <v>136</v>
      </c>
      <c r="E201" s="60" t="s">
        <v>137</v>
      </c>
      <c r="F201" s="68" t="s">
        <v>44</v>
      </c>
      <c r="G201" s="25">
        <v>450000</v>
      </c>
      <c r="H201" s="25">
        <v>80000</v>
      </c>
      <c r="I201" s="25">
        <v>370000</v>
      </c>
      <c r="J201" s="25">
        <v>360000</v>
      </c>
      <c r="K201" s="25">
        <v>80</v>
      </c>
      <c r="L201" s="23" t="s">
        <v>435</v>
      </c>
    </row>
    <row r="202" spans="1:12" s="92" customFormat="1" ht="25.5">
      <c r="A202" s="27">
        <v>194</v>
      </c>
      <c r="B202" s="47" t="s">
        <v>133</v>
      </c>
      <c r="C202" s="27" t="s">
        <v>599</v>
      </c>
      <c r="D202" s="60" t="s">
        <v>601</v>
      </c>
      <c r="E202" s="60" t="s">
        <v>602</v>
      </c>
      <c r="F202" s="68" t="s">
        <v>47</v>
      </c>
      <c r="G202" s="25">
        <v>552830</v>
      </c>
      <c r="H202" s="25">
        <v>1000</v>
      </c>
      <c r="I202" s="25">
        <v>551830</v>
      </c>
      <c r="J202" s="25">
        <v>414796</v>
      </c>
      <c r="K202" s="25">
        <v>75</v>
      </c>
      <c r="L202" s="23" t="s">
        <v>603</v>
      </c>
    </row>
    <row r="203" spans="1:12" s="92" customFormat="1" ht="25.5">
      <c r="A203" s="27">
        <v>195</v>
      </c>
      <c r="B203" s="47" t="s">
        <v>133</v>
      </c>
      <c r="C203" s="27" t="s">
        <v>604</v>
      </c>
      <c r="D203" s="60" t="s">
        <v>605</v>
      </c>
      <c r="E203" s="60" t="s">
        <v>606</v>
      </c>
      <c r="F203" s="68" t="s">
        <v>92</v>
      </c>
      <c r="G203" s="25">
        <v>3302820</v>
      </c>
      <c r="H203" s="25"/>
      <c r="I203" s="25">
        <v>1500000</v>
      </c>
      <c r="J203" s="25">
        <v>347014</v>
      </c>
      <c r="K203" s="25">
        <v>10</v>
      </c>
      <c r="L203" s="23" t="s">
        <v>607</v>
      </c>
    </row>
    <row r="204" spans="1:12" s="92" customFormat="1" ht="38.25">
      <c r="A204" s="27">
        <v>196</v>
      </c>
      <c r="B204" s="47" t="s">
        <v>133</v>
      </c>
      <c r="C204" s="27" t="s">
        <v>608</v>
      </c>
      <c r="D204" s="60" t="s">
        <v>609</v>
      </c>
      <c r="E204" s="60" t="s">
        <v>610</v>
      </c>
      <c r="F204" s="68" t="s">
        <v>39</v>
      </c>
      <c r="G204" s="25">
        <v>90000</v>
      </c>
      <c r="H204" s="25"/>
      <c r="I204" s="25">
        <v>90000</v>
      </c>
      <c r="J204" s="25"/>
      <c r="K204" s="25"/>
      <c r="L204" s="23" t="s">
        <v>611</v>
      </c>
    </row>
    <row r="205" spans="1:12" s="92" customFormat="1" ht="25.5">
      <c r="A205" s="27">
        <v>197</v>
      </c>
      <c r="B205" s="47" t="s">
        <v>133</v>
      </c>
      <c r="C205" s="27" t="s">
        <v>608</v>
      </c>
      <c r="D205" s="60" t="s">
        <v>612</v>
      </c>
      <c r="E205" s="60" t="s">
        <v>613</v>
      </c>
      <c r="F205" s="68" t="s">
        <v>48</v>
      </c>
      <c r="G205" s="25">
        <v>2711640</v>
      </c>
      <c r="H205" s="25"/>
      <c r="I205" s="25">
        <v>1200000</v>
      </c>
      <c r="J205" s="25">
        <v>449372</v>
      </c>
      <c r="K205" s="25">
        <v>17</v>
      </c>
      <c r="L205" s="23" t="s">
        <v>614</v>
      </c>
    </row>
    <row r="206" spans="1:12" s="92" customFormat="1" ht="25.5">
      <c r="A206" s="27">
        <v>198</v>
      </c>
      <c r="B206" s="47" t="s">
        <v>133</v>
      </c>
      <c r="C206" s="27" t="s">
        <v>134</v>
      </c>
      <c r="D206" s="60" t="s">
        <v>147</v>
      </c>
      <c r="E206" s="60" t="s">
        <v>240</v>
      </c>
      <c r="F206" s="68" t="s">
        <v>43</v>
      </c>
      <c r="G206" s="25">
        <v>2553520</v>
      </c>
      <c r="H206" s="25"/>
      <c r="I206" s="25">
        <v>1028026</v>
      </c>
      <c r="J206" s="25"/>
      <c r="K206" s="25"/>
      <c r="L206" s="23" t="s">
        <v>736</v>
      </c>
    </row>
    <row r="207" spans="1:15" s="92" customFormat="1" ht="25.5">
      <c r="A207" s="27">
        <v>199</v>
      </c>
      <c r="B207" s="47" t="s">
        <v>133</v>
      </c>
      <c r="C207" s="27" t="s">
        <v>134</v>
      </c>
      <c r="D207" s="60" t="s">
        <v>147</v>
      </c>
      <c r="E207" s="60" t="s">
        <v>241</v>
      </c>
      <c r="F207" s="68" t="s">
        <v>46</v>
      </c>
      <c r="G207" s="25">
        <v>1700000</v>
      </c>
      <c r="H207" s="25"/>
      <c r="I207" s="25">
        <v>1700000</v>
      </c>
      <c r="J207" s="25"/>
      <c r="K207" s="25"/>
      <c r="L207" s="23" t="s">
        <v>737</v>
      </c>
      <c r="O207" s="49">
        <f>SUM(J200:J250)</f>
        <v>29901898</v>
      </c>
    </row>
    <row r="208" spans="1:12" s="92" customFormat="1" ht="25.5">
      <c r="A208" s="27">
        <v>200</v>
      </c>
      <c r="B208" s="47" t="s">
        <v>133</v>
      </c>
      <c r="C208" s="27" t="s">
        <v>134</v>
      </c>
      <c r="D208" s="60" t="s">
        <v>262</v>
      </c>
      <c r="E208" s="60" t="s">
        <v>242</v>
      </c>
      <c r="F208" s="68" t="s">
        <v>434</v>
      </c>
      <c r="G208" s="25">
        <v>1350000</v>
      </c>
      <c r="H208" s="25">
        <v>500000</v>
      </c>
      <c r="I208" s="25">
        <v>850000</v>
      </c>
      <c r="J208" s="25">
        <v>807500</v>
      </c>
      <c r="K208" s="25">
        <v>95</v>
      </c>
      <c r="L208" s="23" t="s">
        <v>140</v>
      </c>
    </row>
    <row r="209" spans="1:12" s="92" customFormat="1" ht="25.5">
      <c r="A209" s="27">
        <v>201</v>
      </c>
      <c r="B209" s="47" t="s">
        <v>133</v>
      </c>
      <c r="C209" s="27" t="s">
        <v>134</v>
      </c>
      <c r="D209" s="60" t="s">
        <v>147</v>
      </c>
      <c r="E209" s="60" t="s">
        <v>243</v>
      </c>
      <c r="F209" s="68" t="s">
        <v>46</v>
      </c>
      <c r="G209" s="25">
        <v>1700000</v>
      </c>
      <c r="H209" s="25">
        <v>150000</v>
      </c>
      <c r="I209" s="25">
        <v>1550000</v>
      </c>
      <c r="J209" s="25">
        <v>620000</v>
      </c>
      <c r="K209" s="25">
        <v>40</v>
      </c>
      <c r="L209" s="23" t="s">
        <v>437</v>
      </c>
    </row>
    <row r="210" spans="1:12" s="92" customFormat="1" ht="25.5">
      <c r="A210" s="27">
        <v>202</v>
      </c>
      <c r="B210" s="47" t="s">
        <v>133</v>
      </c>
      <c r="C210" s="27" t="s">
        <v>134</v>
      </c>
      <c r="D210" s="60" t="s">
        <v>420</v>
      </c>
      <c r="E210" s="60" t="s">
        <v>425</v>
      </c>
      <c r="F210" s="68" t="s">
        <v>48</v>
      </c>
      <c r="G210" s="25">
        <v>4000000</v>
      </c>
      <c r="H210" s="25"/>
      <c r="I210" s="25">
        <v>4000000</v>
      </c>
      <c r="J210" s="25">
        <v>600000</v>
      </c>
      <c r="K210" s="25">
        <v>15</v>
      </c>
      <c r="L210" s="23" t="s">
        <v>607</v>
      </c>
    </row>
    <row r="211" spans="1:12" s="92" customFormat="1" ht="38.25">
      <c r="A211" s="27">
        <v>203</v>
      </c>
      <c r="B211" s="47" t="s">
        <v>133</v>
      </c>
      <c r="C211" s="27" t="s">
        <v>134</v>
      </c>
      <c r="D211" s="61" t="s">
        <v>141</v>
      </c>
      <c r="E211" s="60" t="s">
        <v>142</v>
      </c>
      <c r="F211" s="68" t="s">
        <v>138</v>
      </c>
      <c r="G211" s="25">
        <v>4000000</v>
      </c>
      <c r="H211" s="25"/>
      <c r="I211" s="25">
        <v>2100000</v>
      </c>
      <c r="J211" s="25"/>
      <c r="K211" s="25"/>
      <c r="L211" s="23" t="s">
        <v>738</v>
      </c>
    </row>
    <row r="212" spans="1:12" s="92" customFormat="1" ht="25.5">
      <c r="A212" s="27">
        <v>204</v>
      </c>
      <c r="B212" s="47" t="s">
        <v>133</v>
      </c>
      <c r="C212" s="27" t="s">
        <v>134</v>
      </c>
      <c r="D212" s="60" t="s">
        <v>261</v>
      </c>
      <c r="E212" s="60" t="s">
        <v>244</v>
      </c>
      <c r="F212" s="68" t="s">
        <v>92</v>
      </c>
      <c r="G212" s="25">
        <v>2786688</v>
      </c>
      <c r="H212" s="25"/>
      <c r="I212" s="25">
        <v>1000000</v>
      </c>
      <c r="J212" s="25">
        <v>301101</v>
      </c>
      <c r="K212" s="25">
        <v>10</v>
      </c>
      <c r="L212" s="23" t="s">
        <v>607</v>
      </c>
    </row>
    <row r="213" spans="1:12" s="92" customFormat="1" ht="38.25">
      <c r="A213" s="27">
        <v>205</v>
      </c>
      <c r="B213" s="47" t="s">
        <v>133</v>
      </c>
      <c r="C213" s="27" t="s">
        <v>134</v>
      </c>
      <c r="D213" s="60" t="s">
        <v>263</v>
      </c>
      <c r="E213" s="60" t="s">
        <v>245</v>
      </c>
      <c r="F213" s="68" t="s">
        <v>48</v>
      </c>
      <c r="G213" s="25">
        <v>2973600</v>
      </c>
      <c r="H213" s="25"/>
      <c r="I213" s="25">
        <v>1040760</v>
      </c>
      <c r="J213" s="25"/>
      <c r="K213" s="25">
        <v>5</v>
      </c>
      <c r="L213" s="23" t="s">
        <v>739</v>
      </c>
    </row>
    <row r="214" spans="1:12" s="92" customFormat="1" ht="63.75">
      <c r="A214" s="27">
        <v>206</v>
      </c>
      <c r="B214" s="47" t="s">
        <v>133</v>
      </c>
      <c r="C214" s="27" t="s">
        <v>134</v>
      </c>
      <c r="D214" s="60" t="s">
        <v>147</v>
      </c>
      <c r="E214" s="60" t="s">
        <v>246</v>
      </c>
      <c r="F214" s="68" t="s">
        <v>45</v>
      </c>
      <c r="G214" s="25">
        <v>3070000</v>
      </c>
      <c r="H214" s="25"/>
      <c r="I214" s="25">
        <v>1074500</v>
      </c>
      <c r="J214" s="25"/>
      <c r="K214" s="25"/>
      <c r="L214" s="23" t="s">
        <v>740</v>
      </c>
    </row>
    <row r="215" spans="1:12" s="92" customFormat="1" ht="63.75">
      <c r="A215" s="27">
        <v>207</v>
      </c>
      <c r="B215" s="47" t="s">
        <v>133</v>
      </c>
      <c r="C215" s="27" t="s">
        <v>134</v>
      </c>
      <c r="D215" s="60" t="s">
        <v>264</v>
      </c>
      <c r="E215" s="60" t="s">
        <v>247</v>
      </c>
      <c r="F215" s="68" t="s">
        <v>138</v>
      </c>
      <c r="G215" s="25">
        <v>600000</v>
      </c>
      <c r="H215" s="25"/>
      <c r="I215" s="25">
        <v>180000</v>
      </c>
      <c r="J215" s="25"/>
      <c r="K215" s="25"/>
      <c r="L215" s="23" t="s">
        <v>741</v>
      </c>
    </row>
    <row r="216" spans="1:12" s="92" customFormat="1" ht="38.25">
      <c r="A216" s="27">
        <v>208</v>
      </c>
      <c r="B216" s="47" t="s">
        <v>133</v>
      </c>
      <c r="C216" s="27" t="s">
        <v>134</v>
      </c>
      <c r="D216" s="60" t="s">
        <v>265</v>
      </c>
      <c r="E216" s="60" t="s">
        <v>248</v>
      </c>
      <c r="F216" s="68" t="s">
        <v>47</v>
      </c>
      <c r="G216" s="25">
        <v>900000</v>
      </c>
      <c r="H216" s="25"/>
      <c r="I216" s="25">
        <v>270000</v>
      </c>
      <c r="J216" s="25"/>
      <c r="K216" s="25"/>
      <c r="L216" s="23" t="s">
        <v>301</v>
      </c>
    </row>
    <row r="217" spans="1:12" s="92" customFormat="1" ht="25.5">
      <c r="A217" s="27">
        <v>209</v>
      </c>
      <c r="B217" s="47" t="s">
        <v>133</v>
      </c>
      <c r="C217" s="27" t="s">
        <v>134</v>
      </c>
      <c r="D217" s="60" t="s">
        <v>266</v>
      </c>
      <c r="E217" s="60" t="s">
        <v>249</v>
      </c>
      <c r="F217" s="68" t="s">
        <v>39</v>
      </c>
      <c r="G217" s="25">
        <v>600000</v>
      </c>
      <c r="H217" s="25"/>
      <c r="I217" s="25">
        <v>180000</v>
      </c>
      <c r="J217" s="25"/>
      <c r="K217" s="25"/>
      <c r="L217" s="23" t="s">
        <v>436</v>
      </c>
    </row>
    <row r="218" spans="1:12" s="92" customFormat="1" ht="25.5">
      <c r="A218" s="27">
        <v>210</v>
      </c>
      <c r="B218" s="47" t="s">
        <v>133</v>
      </c>
      <c r="C218" s="27" t="s">
        <v>134</v>
      </c>
      <c r="D218" s="60" t="s">
        <v>267</v>
      </c>
      <c r="E218" s="60" t="s">
        <v>250</v>
      </c>
      <c r="F218" s="68" t="s">
        <v>60</v>
      </c>
      <c r="G218" s="25">
        <v>6044255</v>
      </c>
      <c r="H218" s="25"/>
      <c r="I218" s="25">
        <v>2935000</v>
      </c>
      <c r="J218" s="25">
        <v>1309606</v>
      </c>
      <c r="K218" s="25">
        <v>22</v>
      </c>
      <c r="L218" s="23" t="s">
        <v>742</v>
      </c>
    </row>
    <row r="219" spans="1:12" s="92" customFormat="1" ht="25.5">
      <c r="A219" s="27">
        <v>211</v>
      </c>
      <c r="B219" s="47" t="s">
        <v>133</v>
      </c>
      <c r="C219" s="27" t="s">
        <v>134</v>
      </c>
      <c r="D219" s="60" t="s">
        <v>261</v>
      </c>
      <c r="E219" s="60" t="s">
        <v>251</v>
      </c>
      <c r="F219" s="68" t="s">
        <v>92</v>
      </c>
      <c r="G219" s="25">
        <v>3534100</v>
      </c>
      <c r="H219" s="25"/>
      <c r="I219" s="25">
        <v>1413640</v>
      </c>
      <c r="J219" s="25">
        <v>547099</v>
      </c>
      <c r="K219" s="25">
        <v>15</v>
      </c>
      <c r="L219" s="23" t="s">
        <v>742</v>
      </c>
    </row>
    <row r="220" spans="1:12" s="92" customFormat="1" ht="25.5">
      <c r="A220" s="27">
        <v>212</v>
      </c>
      <c r="B220" s="47" t="s">
        <v>133</v>
      </c>
      <c r="C220" s="27" t="s">
        <v>134</v>
      </c>
      <c r="D220" s="60" t="s">
        <v>147</v>
      </c>
      <c r="E220" s="60" t="s">
        <v>252</v>
      </c>
      <c r="F220" s="68" t="s">
        <v>58</v>
      </c>
      <c r="G220" s="25">
        <v>2761200</v>
      </c>
      <c r="H220" s="25"/>
      <c r="I220" s="25">
        <v>1104480</v>
      </c>
      <c r="J220" s="25"/>
      <c r="K220" s="25"/>
      <c r="L220" s="23" t="s">
        <v>743</v>
      </c>
    </row>
    <row r="221" spans="1:12" s="92" customFormat="1" ht="76.5">
      <c r="A221" s="27">
        <v>213</v>
      </c>
      <c r="B221" s="47" t="s">
        <v>133</v>
      </c>
      <c r="C221" s="27" t="s">
        <v>134</v>
      </c>
      <c r="D221" s="60" t="s">
        <v>268</v>
      </c>
      <c r="E221" s="60" t="s">
        <v>253</v>
      </c>
      <c r="F221" s="68" t="s">
        <v>135</v>
      </c>
      <c r="G221" s="25">
        <v>2761200</v>
      </c>
      <c r="H221" s="25"/>
      <c r="I221" s="25">
        <v>945000</v>
      </c>
      <c r="J221" s="25"/>
      <c r="K221" s="25"/>
      <c r="L221" s="23" t="s">
        <v>744</v>
      </c>
    </row>
    <row r="222" spans="1:12" s="92" customFormat="1" ht="25.5">
      <c r="A222" s="27">
        <v>214</v>
      </c>
      <c r="B222" s="47" t="s">
        <v>133</v>
      </c>
      <c r="C222" s="27" t="s">
        <v>134</v>
      </c>
      <c r="D222" s="61" t="s">
        <v>269</v>
      </c>
      <c r="E222" s="60" t="s">
        <v>426</v>
      </c>
      <c r="F222" s="68" t="s">
        <v>46</v>
      </c>
      <c r="G222" s="25">
        <v>2364720</v>
      </c>
      <c r="H222" s="25"/>
      <c r="I222" s="25">
        <v>1000000</v>
      </c>
      <c r="J222" s="25">
        <v>267604</v>
      </c>
      <c r="K222" s="25">
        <v>11</v>
      </c>
      <c r="L222" s="23" t="s">
        <v>745</v>
      </c>
    </row>
    <row r="223" spans="1:12" s="92" customFormat="1" ht="25.5">
      <c r="A223" s="27">
        <v>215</v>
      </c>
      <c r="B223" s="47" t="s">
        <v>133</v>
      </c>
      <c r="C223" s="27" t="s">
        <v>134</v>
      </c>
      <c r="D223" s="60" t="s">
        <v>144</v>
      </c>
      <c r="E223" s="60" t="s">
        <v>145</v>
      </c>
      <c r="F223" s="68" t="s">
        <v>42</v>
      </c>
      <c r="G223" s="25">
        <v>4354200</v>
      </c>
      <c r="H223" s="25">
        <v>2055970</v>
      </c>
      <c r="I223" s="25">
        <v>2300000</v>
      </c>
      <c r="J223" s="25">
        <v>2143611</v>
      </c>
      <c r="K223" s="25">
        <v>96</v>
      </c>
      <c r="L223" s="23" t="s">
        <v>746</v>
      </c>
    </row>
    <row r="224" spans="1:12" s="92" customFormat="1" ht="25.5">
      <c r="A224" s="27">
        <v>216</v>
      </c>
      <c r="B224" s="47" t="s">
        <v>133</v>
      </c>
      <c r="C224" s="27" t="s">
        <v>134</v>
      </c>
      <c r="D224" s="60" t="s">
        <v>146</v>
      </c>
      <c r="E224" s="60" t="s">
        <v>427</v>
      </c>
      <c r="F224" s="68" t="s">
        <v>44</v>
      </c>
      <c r="G224" s="25">
        <v>1167020</v>
      </c>
      <c r="H224" s="25"/>
      <c r="I224" s="25">
        <v>1167020</v>
      </c>
      <c r="J224" s="25">
        <v>943000</v>
      </c>
      <c r="K224" s="25">
        <v>90</v>
      </c>
      <c r="L224" s="23" t="s">
        <v>140</v>
      </c>
    </row>
    <row r="225" spans="1:12" s="92" customFormat="1" ht="38.25">
      <c r="A225" s="27">
        <v>217</v>
      </c>
      <c r="B225" s="47" t="s">
        <v>133</v>
      </c>
      <c r="C225" s="27" t="s">
        <v>134</v>
      </c>
      <c r="D225" s="60" t="s">
        <v>147</v>
      </c>
      <c r="E225" s="61" t="s">
        <v>428</v>
      </c>
      <c r="F225" s="69" t="s">
        <v>44</v>
      </c>
      <c r="G225" s="25">
        <v>971140</v>
      </c>
      <c r="H225" s="25"/>
      <c r="I225" s="25">
        <v>1300000</v>
      </c>
      <c r="J225" s="25">
        <v>971140</v>
      </c>
      <c r="K225" s="25">
        <v>100</v>
      </c>
      <c r="L225" s="23" t="s">
        <v>139</v>
      </c>
    </row>
    <row r="226" spans="1:12" s="92" customFormat="1" ht="38.25">
      <c r="A226" s="27">
        <v>218</v>
      </c>
      <c r="B226" s="47" t="s">
        <v>133</v>
      </c>
      <c r="C226" s="27" t="s">
        <v>134</v>
      </c>
      <c r="D226" s="60" t="s">
        <v>148</v>
      </c>
      <c r="E226" s="60" t="s">
        <v>149</v>
      </c>
      <c r="F226" s="68" t="s">
        <v>44</v>
      </c>
      <c r="G226" s="25"/>
      <c r="H226" s="25"/>
      <c r="I226" s="25"/>
      <c r="J226" s="25"/>
      <c r="K226" s="25"/>
      <c r="L226" s="23" t="s">
        <v>747</v>
      </c>
    </row>
    <row r="227" spans="1:12" s="92" customFormat="1" ht="25.5">
      <c r="A227" s="27">
        <v>219</v>
      </c>
      <c r="B227" s="47" t="s">
        <v>133</v>
      </c>
      <c r="C227" s="27" t="s">
        <v>134</v>
      </c>
      <c r="D227" s="60" t="s">
        <v>150</v>
      </c>
      <c r="E227" s="61" t="s">
        <v>151</v>
      </c>
      <c r="F227" s="69" t="s">
        <v>59</v>
      </c>
      <c r="G227" s="25">
        <v>4963080</v>
      </c>
      <c r="H227" s="25">
        <v>2809333.66</v>
      </c>
      <c r="I227" s="25">
        <v>1485000</v>
      </c>
      <c r="J227" s="25">
        <v>1826944</v>
      </c>
      <c r="K227" s="25">
        <v>95</v>
      </c>
      <c r="L227" s="23" t="s">
        <v>438</v>
      </c>
    </row>
    <row r="228" spans="1:12" s="92" customFormat="1" ht="25.5">
      <c r="A228" s="27">
        <v>220</v>
      </c>
      <c r="B228" s="47" t="s">
        <v>133</v>
      </c>
      <c r="C228" s="27" t="s">
        <v>134</v>
      </c>
      <c r="D228" s="60" t="s">
        <v>152</v>
      </c>
      <c r="E228" s="61" t="s">
        <v>153</v>
      </c>
      <c r="F228" s="69" t="s">
        <v>41</v>
      </c>
      <c r="G228" s="25">
        <v>5587300</v>
      </c>
      <c r="H228" s="25">
        <v>2959448</v>
      </c>
      <c r="I228" s="25"/>
      <c r="J228" s="25">
        <v>2662812</v>
      </c>
      <c r="K228" s="25">
        <v>95</v>
      </c>
      <c r="L228" s="23" t="s">
        <v>438</v>
      </c>
    </row>
    <row r="229" spans="1:12" s="92" customFormat="1" ht="25.5">
      <c r="A229" s="27">
        <v>221</v>
      </c>
      <c r="B229" s="47" t="s">
        <v>133</v>
      </c>
      <c r="C229" s="27" t="s">
        <v>134</v>
      </c>
      <c r="D229" s="60" t="s">
        <v>154</v>
      </c>
      <c r="E229" s="61" t="s">
        <v>155</v>
      </c>
      <c r="F229" s="69" t="s">
        <v>47</v>
      </c>
      <c r="G229" s="25">
        <v>782340</v>
      </c>
      <c r="H229" s="25">
        <v>747800</v>
      </c>
      <c r="I229" s="25"/>
      <c r="J229" s="25"/>
      <c r="K229" s="25">
        <v>95</v>
      </c>
      <c r="L229" s="23" t="s">
        <v>140</v>
      </c>
    </row>
    <row r="230" spans="1:12" s="92" customFormat="1" ht="38.25">
      <c r="A230" s="27">
        <v>222</v>
      </c>
      <c r="B230" s="47" t="s">
        <v>133</v>
      </c>
      <c r="C230" s="27" t="s">
        <v>134</v>
      </c>
      <c r="D230" s="60" t="s">
        <v>156</v>
      </c>
      <c r="E230" s="60" t="s">
        <v>157</v>
      </c>
      <c r="F230" s="69" t="s">
        <v>45</v>
      </c>
      <c r="G230" s="25">
        <v>15000000</v>
      </c>
      <c r="H230" s="25"/>
      <c r="I230" s="25"/>
      <c r="J230" s="25"/>
      <c r="K230" s="25"/>
      <c r="L230" s="23" t="s">
        <v>748</v>
      </c>
    </row>
    <row r="231" spans="1:12" s="92" customFormat="1" ht="25.5">
      <c r="A231" s="27">
        <v>223</v>
      </c>
      <c r="B231" s="47" t="s">
        <v>133</v>
      </c>
      <c r="C231" s="27" t="s">
        <v>134</v>
      </c>
      <c r="D231" s="60" t="s">
        <v>158</v>
      </c>
      <c r="E231" s="61" t="s">
        <v>159</v>
      </c>
      <c r="F231" s="69" t="s">
        <v>45</v>
      </c>
      <c r="G231" s="25">
        <v>3982500</v>
      </c>
      <c r="H231" s="25">
        <v>3665562.17</v>
      </c>
      <c r="I231" s="25"/>
      <c r="J231" s="25">
        <v>407479</v>
      </c>
      <c r="K231" s="25">
        <v>100</v>
      </c>
      <c r="L231" s="23" t="s">
        <v>139</v>
      </c>
    </row>
    <row r="232" spans="1:12" s="92" customFormat="1" ht="51">
      <c r="A232" s="27">
        <v>224</v>
      </c>
      <c r="B232" s="47" t="s">
        <v>133</v>
      </c>
      <c r="C232" s="27" t="s">
        <v>134</v>
      </c>
      <c r="D232" s="60" t="s">
        <v>160</v>
      </c>
      <c r="E232" s="61" t="s">
        <v>161</v>
      </c>
      <c r="F232" s="69" t="s">
        <v>45</v>
      </c>
      <c r="G232" s="25">
        <v>8378000</v>
      </c>
      <c r="H232" s="25">
        <v>2451830.12</v>
      </c>
      <c r="I232" s="25"/>
      <c r="J232" s="25">
        <v>4858438</v>
      </c>
      <c r="K232" s="25">
        <v>70</v>
      </c>
      <c r="L232" s="23" t="s">
        <v>749</v>
      </c>
    </row>
    <row r="233" spans="1:12" s="92" customFormat="1" ht="25.5">
      <c r="A233" s="27">
        <v>225</v>
      </c>
      <c r="B233" s="47" t="s">
        <v>133</v>
      </c>
      <c r="C233" s="27" t="s">
        <v>134</v>
      </c>
      <c r="D233" s="60" t="s">
        <v>162</v>
      </c>
      <c r="E233" s="60" t="s">
        <v>163</v>
      </c>
      <c r="F233" s="69" t="s">
        <v>45</v>
      </c>
      <c r="G233" s="25">
        <v>4624420</v>
      </c>
      <c r="H233" s="25"/>
      <c r="I233" s="25">
        <v>1500000</v>
      </c>
      <c r="J233" s="25">
        <v>1086275</v>
      </c>
      <c r="K233" s="25">
        <v>30</v>
      </c>
      <c r="L233" s="23" t="s">
        <v>439</v>
      </c>
    </row>
    <row r="234" spans="1:12" s="92" customFormat="1" ht="25.5">
      <c r="A234" s="27">
        <v>226</v>
      </c>
      <c r="B234" s="47" t="s">
        <v>133</v>
      </c>
      <c r="C234" s="27" t="s">
        <v>134</v>
      </c>
      <c r="D234" s="60" t="s">
        <v>152</v>
      </c>
      <c r="E234" s="60" t="s">
        <v>153</v>
      </c>
      <c r="F234" s="69" t="s">
        <v>42</v>
      </c>
      <c r="G234" s="25">
        <v>10647140</v>
      </c>
      <c r="H234" s="25"/>
      <c r="I234" s="25">
        <v>1000000</v>
      </c>
      <c r="J234" s="25">
        <v>1635494</v>
      </c>
      <c r="K234" s="25">
        <v>15</v>
      </c>
      <c r="L234" s="23" t="s">
        <v>750</v>
      </c>
    </row>
    <row r="235" spans="1:12" s="92" customFormat="1" ht="25.5">
      <c r="A235" s="27">
        <v>227</v>
      </c>
      <c r="B235" s="47" t="s">
        <v>133</v>
      </c>
      <c r="C235" s="27" t="s">
        <v>134</v>
      </c>
      <c r="D235" s="60" t="s">
        <v>164</v>
      </c>
      <c r="E235" s="61" t="s">
        <v>165</v>
      </c>
      <c r="F235" s="69" t="s">
        <v>47</v>
      </c>
      <c r="G235" s="25">
        <v>3418460</v>
      </c>
      <c r="H235" s="25"/>
      <c r="I235" s="25">
        <v>3261000</v>
      </c>
      <c r="J235" s="25">
        <v>2109696</v>
      </c>
      <c r="K235" s="25">
        <v>70</v>
      </c>
      <c r="L235" s="23" t="s">
        <v>435</v>
      </c>
    </row>
    <row r="236" spans="1:12" s="92" customFormat="1" ht="123.75">
      <c r="A236" s="27">
        <v>228</v>
      </c>
      <c r="B236" s="47" t="s">
        <v>133</v>
      </c>
      <c r="C236" s="27" t="s">
        <v>134</v>
      </c>
      <c r="D236" s="60" t="s">
        <v>166</v>
      </c>
      <c r="E236" s="60" t="s">
        <v>167</v>
      </c>
      <c r="F236" s="68" t="s">
        <v>43</v>
      </c>
      <c r="G236" s="25">
        <v>14500000</v>
      </c>
      <c r="H236" s="25"/>
      <c r="I236" s="25">
        <v>5000000</v>
      </c>
      <c r="J236" s="25"/>
      <c r="K236" s="25"/>
      <c r="L236" s="70" t="s">
        <v>751</v>
      </c>
    </row>
    <row r="237" spans="1:12" s="92" customFormat="1" ht="25.5">
      <c r="A237" s="27">
        <v>229</v>
      </c>
      <c r="B237" s="47" t="s">
        <v>133</v>
      </c>
      <c r="C237" s="27" t="s">
        <v>134</v>
      </c>
      <c r="D237" s="60" t="s">
        <v>168</v>
      </c>
      <c r="E237" s="60" t="s">
        <v>167</v>
      </c>
      <c r="F237" s="69" t="s">
        <v>135</v>
      </c>
      <c r="G237" s="25">
        <v>14000000</v>
      </c>
      <c r="H237" s="25"/>
      <c r="I237" s="25">
        <v>5000000</v>
      </c>
      <c r="J237" s="25"/>
      <c r="K237" s="25"/>
      <c r="L237" s="23" t="s">
        <v>752</v>
      </c>
    </row>
    <row r="238" spans="1:12" s="92" customFormat="1" ht="89.25">
      <c r="A238" s="27">
        <v>230</v>
      </c>
      <c r="B238" s="47" t="s">
        <v>133</v>
      </c>
      <c r="C238" s="27" t="s">
        <v>134</v>
      </c>
      <c r="D238" s="60" t="s">
        <v>169</v>
      </c>
      <c r="E238" s="60" t="s">
        <v>167</v>
      </c>
      <c r="F238" s="69" t="s">
        <v>59</v>
      </c>
      <c r="G238" s="25">
        <v>9500000</v>
      </c>
      <c r="H238" s="25"/>
      <c r="I238" s="25">
        <v>4075000</v>
      </c>
      <c r="J238" s="25"/>
      <c r="K238" s="25"/>
      <c r="L238" s="23" t="s">
        <v>753</v>
      </c>
    </row>
    <row r="239" spans="1:12" s="92" customFormat="1" ht="114.75">
      <c r="A239" s="27">
        <v>231</v>
      </c>
      <c r="B239" s="47" t="s">
        <v>133</v>
      </c>
      <c r="C239" s="27" t="s">
        <v>134</v>
      </c>
      <c r="D239" s="60" t="s">
        <v>170</v>
      </c>
      <c r="E239" s="60" t="s">
        <v>167</v>
      </c>
      <c r="F239" s="69" t="s">
        <v>60</v>
      </c>
      <c r="G239" s="25">
        <v>13000000</v>
      </c>
      <c r="H239" s="25"/>
      <c r="I239" s="25">
        <v>5000000</v>
      </c>
      <c r="J239" s="25"/>
      <c r="K239" s="25"/>
      <c r="L239" s="23" t="s">
        <v>754</v>
      </c>
    </row>
    <row r="240" spans="1:12" s="92" customFormat="1" ht="38.25">
      <c r="A240" s="27">
        <v>232</v>
      </c>
      <c r="B240" s="47" t="s">
        <v>133</v>
      </c>
      <c r="C240" s="27" t="s">
        <v>134</v>
      </c>
      <c r="D240" s="60" t="s">
        <v>171</v>
      </c>
      <c r="E240" s="60" t="s">
        <v>172</v>
      </c>
      <c r="F240" s="69" t="s">
        <v>46</v>
      </c>
      <c r="G240" s="25">
        <v>1500000</v>
      </c>
      <c r="H240" s="25"/>
      <c r="I240" s="25">
        <v>1275000</v>
      </c>
      <c r="J240" s="25"/>
      <c r="K240" s="25"/>
      <c r="L240" s="23" t="s">
        <v>440</v>
      </c>
    </row>
    <row r="241" spans="1:12" s="92" customFormat="1" ht="25.5">
      <c r="A241" s="27">
        <v>233</v>
      </c>
      <c r="B241" s="47" t="s">
        <v>133</v>
      </c>
      <c r="C241" s="27" t="s">
        <v>134</v>
      </c>
      <c r="D241" s="60" t="s">
        <v>305</v>
      </c>
      <c r="E241" s="60" t="s">
        <v>429</v>
      </c>
      <c r="F241" s="69" t="s">
        <v>46</v>
      </c>
      <c r="G241" s="25">
        <v>260000</v>
      </c>
      <c r="H241" s="25"/>
      <c r="I241" s="25">
        <v>260000</v>
      </c>
      <c r="J241" s="25">
        <v>260000</v>
      </c>
      <c r="K241" s="25">
        <v>100</v>
      </c>
      <c r="L241" s="23" t="s">
        <v>755</v>
      </c>
    </row>
    <row r="242" spans="1:12" s="92" customFormat="1" ht="38.25">
      <c r="A242" s="27">
        <v>234</v>
      </c>
      <c r="B242" s="47" t="s">
        <v>133</v>
      </c>
      <c r="C242" s="27" t="s">
        <v>134</v>
      </c>
      <c r="D242" s="60" t="s">
        <v>254</v>
      </c>
      <c r="E242" s="60" t="s">
        <v>430</v>
      </c>
      <c r="F242" s="69" t="s">
        <v>43</v>
      </c>
      <c r="G242" s="25">
        <v>1944050</v>
      </c>
      <c r="H242" s="25"/>
      <c r="I242" s="25">
        <v>1591134</v>
      </c>
      <c r="J242" s="25">
        <v>352917</v>
      </c>
      <c r="K242" s="25">
        <v>50</v>
      </c>
      <c r="L242" s="23" t="s">
        <v>441</v>
      </c>
    </row>
    <row r="243" spans="1:12" s="92" customFormat="1" ht="25.5">
      <c r="A243" s="27">
        <v>235</v>
      </c>
      <c r="B243" s="47" t="s">
        <v>133</v>
      </c>
      <c r="C243" s="27" t="s">
        <v>134</v>
      </c>
      <c r="D243" s="60" t="s">
        <v>255</v>
      </c>
      <c r="E243" s="60" t="s">
        <v>256</v>
      </c>
      <c r="F243" s="69" t="s">
        <v>42</v>
      </c>
      <c r="G243" s="25">
        <v>500000</v>
      </c>
      <c r="H243" s="25"/>
      <c r="I243" s="25">
        <v>500000</v>
      </c>
      <c r="J243" s="25">
        <v>500000</v>
      </c>
      <c r="K243" s="25">
        <v>100</v>
      </c>
      <c r="L243" s="23" t="s">
        <v>755</v>
      </c>
    </row>
    <row r="244" spans="1:12" s="92" customFormat="1" ht="25.5">
      <c r="A244" s="27">
        <v>236</v>
      </c>
      <c r="B244" s="47" t="s">
        <v>133</v>
      </c>
      <c r="C244" s="27" t="s">
        <v>134</v>
      </c>
      <c r="D244" s="60" t="s">
        <v>162</v>
      </c>
      <c r="E244" s="60" t="s">
        <v>257</v>
      </c>
      <c r="F244" s="69" t="s">
        <v>60</v>
      </c>
      <c r="G244" s="25">
        <v>1700000</v>
      </c>
      <c r="H244" s="25"/>
      <c r="I244" s="25">
        <v>1700000</v>
      </c>
      <c r="J244" s="25">
        <v>1000000</v>
      </c>
      <c r="K244" s="25">
        <v>100</v>
      </c>
      <c r="L244" s="23" t="s">
        <v>755</v>
      </c>
    </row>
    <row r="245" spans="1:12" s="92" customFormat="1" ht="25.5">
      <c r="A245" s="27">
        <v>237</v>
      </c>
      <c r="B245" s="47" t="s">
        <v>133</v>
      </c>
      <c r="C245" s="27" t="s">
        <v>134</v>
      </c>
      <c r="D245" s="60" t="s">
        <v>258</v>
      </c>
      <c r="E245" s="60" t="s">
        <v>259</v>
      </c>
      <c r="F245" s="69" t="s">
        <v>48</v>
      </c>
      <c r="G245" s="25">
        <v>2000000</v>
      </c>
      <c r="H245" s="25"/>
      <c r="I245" s="25">
        <v>2000000</v>
      </c>
      <c r="J245" s="25"/>
      <c r="K245" s="25"/>
      <c r="L245" s="23" t="s">
        <v>747</v>
      </c>
    </row>
    <row r="246" spans="1:12" s="92" customFormat="1" ht="38.25">
      <c r="A246" s="27">
        <v>238</v>
      </c>
      <c r="B246" s="47" t="s">
        <v>133</v>
      </c>
      <c r="C246" s="27" t="s">
        <v>134</v>
      </c>
      <c r="D246" s="60" t="s">
        <v>421</v>
      </c>
      <c r="E246" s="60" t="s">
        <v>273</v>
      </c>
      <c r="F246" s="69" t="s">
        <v>46</v>
      </c>
      <c r="G246" s="25">
        <v>3000000</v>
      </c>
      <c r="H246" s="25"/>
      <c r="I246" s="25">
        <v>3000000</v>
      </c>
      <c r="J246" s="25">
        <v>3000000</v>
      </c>
      <c r="K246" s="25">
        <v>100</v>
      </c>
      <c r="L246" s="23" t="s">
        <v>755</v>
      </c>
    </row>
    <row r="247" spans="1:12" s="92" customFormat="1" ht="38.25">
      <c r="A247" s="27">
        <v>239</v>
      </c>
      <c r="B247" s="47" t="s">
        <v>133</v>
      </c>
      <c r="C247" s="27" t="s">
        <v>134</v>
      </c>
      <c r="D247" s="62" t="s">
        <v>160</v>
      </c>
      <c r="E247" s="60" t="s">
        <v>431</v>
      </c>
      <c r="F247" s="68" t="s">
        <v>92</v>
      </c>
      <c r="G247" s="25">
        <v>18500000</v>
      </c>
      <c r="H247" s="25"/>
      <c r="I247" s="25">
        <v>2250000</v>
      </c>
      <c r="J247" s="25"/>
      <c r="K247" s="25"/>
      <c r="L247" s="23" t="s">
        <v>442</v>
      </c>
    </row>
    <row r="248" spans="1:12" s="92" customFormat="1" ht="51">
      <c r="A248" s="27">
        <v>240</v>
      </c>
      <c r="B248" s="47" t="s">
        <v>133</v>
      </c>
      <c r="C248" s="27" t="s">
        <v>134</v>
      </c>
      <c r="D248" s="62" t="s">
        <v>422</v>
      </c>
      <c r="E248" s="60" t="s">
        <v>432</v>
      </c>
      <c r="F248" s="68" t="s">
        <v>46</v>
      </c>
      <c r="G248" s="25">
        <v>1655000</v>
      </c>
      <c r="H248" s="25"/>
      <c r="I248" s="25">
        <v>2000000</v>
      </c>
      <c r="J248" s="25"/>
      <c r="K248" s="25"/>
      <c r="L248" s="23" t="s">
        <v>756</v>
      </c>
    </row>
    <row r="249" spans="1:12" s="92" customFormat="1" ht="51">
      <c r="A249" s="27">
        <v>241</v>
      </c>
      <c r="B249" s="47" t="s">
        <v>133</v>
      </c>
      <c r="C249" s="27" t="s">
        <v>134</v>
      </c>
      <c r="D249" s="62" t="s">
        <v>423</v>
      </c>
      <c r="E249" s="60" t="s">
        <v>143</v>
      </c>
      <c r="F249" s="68" t="s">
        <v>59</v>
      </c>
      <c r="G249" s="25">
        <v>4500000</v>
      </c>
      <c r="H249" s="25"/>
      <c r="I249" s="25">
        <v>700000</v>
      </c>
      <c r="J249" s="25"/>
      <c r="K249" s="25"/>
      <c r="L249" s="23" t="s">
        <v>756</v>
      </c>
    </row>
    <row r="250" spans="1:12" s="92" customFormat="1" ht="51">
      <c r="A250" s="27">
        <v>242</v>
      </c>
      <c r="B250" s="47" t="s">
        <v>133</v>
      </c>
      <c r="C250" s="27" t="s">
        <v>134</v>
      </c>
      <c r="D250" s="62" t="s">
        <v>424</v>
      </c>
      <c r="E250" s="60" t="s">
        <v>433</v>
      </c>
      <c r="F250" s="68" t="s">
        <v>40</v>
      </c>
      <c r="G250" s="25">
        <v>12000000</v>
      </c>
      <c r="H250" s="25"/>
      <c r="I250" s="25">
        <v>2000000</v>
      </c>
      <c r="J250" s="25"/>
      <c r="K250" s="25"/>
      <c r="L250" s="23" t="s">
        <v>756</v>
      </c>
    </row>
    <row r="251" spans="1:12" s="92" customFormat="1" ht="25.5">
      <c r="A251" s="27">
        <v>243</v>
      </c>
      <c r="B251" s="50" t="s">
        <v>280</v>
      </c>
      <c r="C251" s="23" t="s">
        <v>281</v>
      </c>
      <c r="D251" s="30"/>
      <c r="E251" s="63" t="s">
        <v>282</v>
      </c>
      <c r="F251" s="28" t="s">
        <v>59</v>
      </c>
      <c r="G251" s="25"/>
      <c r="H251" s="51"/>
      <c r="I251" s="25"/>
      <c r="J251" s="25"/>
      <c r="K251" s="31"/>
      <c r="L251" s="23"/>
    </row>
    <row r="252" spans="1:12" s="92" customFormat="1" ht="25.5">
      <c r="A252" s="27">
        <v>244</v>
      </c>
      <c r="B252" s="50" t="s">
        <v>280</v>
      </c>
      <c r="C252" s="23" t="s">
        <v>281</v>
      </c>
      <c r="D252" s="30" t="s">
        <v>283</v>
      </c>
      <c r="E252" s="46" t="s">
        <v>284</v>
      </c>
      <c r="F252" s="23" t="s">
        <v>58</v>
      </c>
      <c r="G252" s="25">
        <v>956451</v>
      </c>
      <c r="H252" s="25"/>
      <c r="I252" s="25">
        <v>956451</v>
      </c>
      <c r="J252" s="214">
        <v>956451</v>
      </c>
      <c r="K252" s="31">
        <v>100</v>
      </c>
      <c r="L252" s="23"/>
    </row>
    <row r="253" spans="1:12" s="92" customFormat="1" ht="25.5">
      <c r="A253" s="27">
        <v>245</v>
      </c>
      <c r="B253" s="50" t="s">
        <v>280</v>
      </c>
      <c r="C253" s="23" t="s">
        <v>281</v>
      </c>
      <c r="D253" s="26" t="s">
        <v>283</v>
      </c>
      <c r="E253" s="46" t="s">
        <v>285</v>
      </c>
      <c r="F253" s="23" t="s">
        <v>92</v>
      </c>
      <c r="G253" s="25">
        <v>339722</v>
      </c>
      <c r="H253" s="25">
        <v>294664</v>
      </c>
      <c r="I253" s="25">
        <v>45058</v>
      </c>
      <c r="J253" s="25"/>
      <c r="K253" s="31">
        <v>96</v>
      </c>
      <c r="L253" s="23"/>
    </row>
    <row r="254" spans="1:12" s="92" customFormat="1" ht="25.5">
      <c r="A254" s="27">
        <v>246</v>
      </c>
      <c r="B254" s="50" t="s">
        <v>280</v>
      </c>
      <c r="C254" s="23" t="s">
        <v>281</v>
      </c>
      <c r="D254" s="30" t="s">
        <v>283</v>
      </c>
      <c r="E254" s="63" t="s">
        <v>286</v>
      </c>
      <c r="F254" s="28" t="s">
        <v>39</v>
      </c>
      <c r="G254" s="25">
        <v>856111</v>
      </c>
      <c r="H254" s="51">
        <v>856111</v>
      </c>
      <c r="I254" s="25"/>
      <c r="J254" s="25"/>
      <c r="K254" s="31">
        <v>100</v>
      </c>
      <c r="L254" s="23" t="s">
        <v>304</v>
      </c>
    </row>
    <row r="255" spans="1:12" s="92" customFormat="1" ht="25.5">
      <c r="A255" s="27">
        <v>247</v>
      </c>
      <c r="B255" s="50" t="s">
        <v>280</v>
      </c>
      <c r="C255" s="23" t="s">
        <v>281</v>
      </c>
      <c r="D255" s="30"/>
      <c r="E255" s="63" t="s">
        <v>287</v>
      </c>
      <c r="F255" s="28" t="s">
        <v>138</v>
      </c>
      <c r="G255" s="25"/>
      <c r="H255" s="51"/>
      <c r="I255" s="25"/>
      <c r="J255" s="25"/>
      <c r="K255" s="31"/>
      <c r="L255" s="23"/>
    </row>
    <row r="256" spans="1:12" s="92" customFormat="1" ht="25.5">
      <c r="A256" s="27">
        <v>248</v>
      </c>
      <c r="B256" s="50" t="s">
        <v>280</v>
      </c>
      <c r="C256" s="23" t="s">
        <v>281</v>
      </c>
      <c r="D256" s="26" t="s">
        <v>283</v>
      </c>
      <c r="E256" s="46" t="s">
        <v>288</v>
      </c>
      <c r="F256" s="23" t="s">
        <v>60</v>
      </c>
      <c r="G256" s="25">
        <v>311520</v>
      </c>
      <c r="H256" s="25">
        <v>236580</v>
      </c>
      <c r="I256" s="25">
        <v>66765</v>
      </c>
      <c r="J256" s="25">
        <v>66765</v>
      </c>
      <c r="K256" s="31">
        <v>100</v>
      </c>
      <c r="L256" s="23"/>
    </row>
    <row r="257" spans="1:14" s="92" customFormat="1" ht="25.5">
      <c r="A257" s="27">
        <v>249</v>
      </c>
      <c r="B257" s="50" t="s">
        <v>280</v>
      </c>
      <c r="C257" s="23" t="s">
        <v>281</v>
      </c>
      <c r="D257" s="30" t="s">
        <v>283</v>
      </c>
      <c r="E257" s="63" t="s">
        <v>289</v>
      </c>
      <c r="F257" s="28" t="s">
        <v>45</v>
      </c>
      <c r="G257" s="25"/>
      <c r="H257" s="51"/>
      <c r="I257" s="25"/>
      <c r="J257" s="25"/>
      <c r="K257" s="31"/>
      <c r="L257" s="23"/>
      <c r="N257" s="49"/>
    </row>
    <row r="258" spans="1:12" s="92" customFormat="1" ht="25.5">
      <c r="A258" s="27">
        <v>250</v>
      </c>
      <c r="B258" s="50" t="s">
        <v>280</v>
      </c>
      <c r="C258" s="23" t="s">
        <v>281</v>
      </c>
      <c r="D258" s="30" t="s">
        <v>290</v>
      </c>
      <c r="E258" s="63" t="s">
        <v>291</v>
      </c>
      <c r="F258" s="28" t="s">
        <v>44</v>
      </c>
      <c r="G258" s="25"/>
      <c r="H258" s="51"/>
      <c r="I258" s="25"/>
      <c r="J258" s="25"/>
      <c r="K258" s="31"/>
      <c r="L258" s="23"/>
    </row>
    <row r="259" spans="1:16" s="92" customFormat="1" ht="38.25">
      <c r="A259" s="27">
        <v>251</v>
      </c>
      <c r="B259" s="50" t="s">
        <v>280</v>
      </c>
      <c r="C259" s="23" t="s">
        <v>281</v>
      </c>
      <c r="D259" s="30" t="s">
        <v>283</v>
      </c>
      <c r="E259" s="63" t="s">
        <v>292</v>
      </c>
      <c r="F259" s="28" t="s">
        <v>45</v>
      </c>
      <c r="G259" s="25">
        <v>13505100</v>
      </c>
      <c r="H259" s="51"/>
      <c r="I259" s="25"/>
      <c r="J259" s="25"/>
      <c r="K259" s="31">
        <v>2</v>
      </c>
      <c r="L259" s="23" t="s">
        <v>731</v>
      </c>
      <c r="P259" s="49">
        <f>SUM(G259,G262)</f>
        <v>145334700</v>
      </c>
    </row>
    <row r="260" spans="1:12" s="92" customFormat="1" ht="33" customHeight="1">
      <c r="A260" s="27">
        <v>252</v>
      </c>
      <c r="B260" s="50" t="s">
        <v>280</v>
      </c>
      <c r="C260" s="23" t="s">
        <v>281</v>
      </c>
      <c r="D260" s="26" t="s">
        <v>293</v>
      </c>
      <c r="E260" s="46" t="s">
        <v>294</v>
      </c>
      <c r="F260" s="23" t="s">
        <v>135</v>
      </c>
      <c r="G260" s="25"/>
      <c r="H260" s="25"/>
      <c r="I260" s="25"/>
      <c r="J260" s="25"/>
      <c r="K260" s="31"/>
      <c r="L260" s="23"/>
    </row>
    <row r="261" spans="1:12" s="92" customFormat="1" ht="33" customHeight="1">
      <c r="A261" s="27">
        <v>253</v>
      </c>
      <c r="B261" s="50" t="s">
        <v>280</v>
      </c>
      <c r="C261" s="23" t="s">
        <v>281</v>
      </c>
      <c r="D261" s="26"/>
      <c r="E261" s="46" t="s">
        <v>392</v>
      </c>
      <c r="F261" s="23" t="s">
        <v>39</v>
      </c>
      <c r="G261" s="25">
        <v>450714</v>
      </c>
      <c r="H261" s="25"/>
      <c r="I261" s="25">
        <v>450714</v>
      </c>
      <c r="J261" s="25">
        <v>204801</v>
      </c>
      <c r="K261" s="31">
        <v>91</v>
      </c>
      <c r="L261" s="23"/>
    </row>
    <row r="262" spans="1:12" s="92" customFormat="1" ht="33" customHeight="1">
      <c r="A262" s="27">
        <v>254</v>
      </c>
      <c r="B262" s="50" t="s">
        <v>280</v>
      </c>
      <c r="C262" s="23" t="s">
        <v>281</v>
      </c>
      <c r="D262" s="26"/>
      <c r="E262" s="46" t="s">
        <v>393</v>
      </c>
      <c r="F262" s="23" t="s">
        <v>45</v>
      </c>
      <c r="G262" s="25">
        <v>131829600</v>
      </c>
      <c r="H262" s="25"/>
      <c r="I262" s="25"/>
      <c r="J262" s="25"/>
      <c r="K262" s="31">
        <v>35</v>
      </c>
      <c r="L262" s="23" t="s">
        <v>731</v>
      </c>
    </row>
    <row r="263" spans="1:12" s="92" customFormat="1" ht="33" customHeight="1">
      <c r="A263" s="27">
        <v>255</v>
      </c>
      <c r="B263" s="50" t="s">
        <v>280</v>
      </c>
      <c r="C263" s="23" t="s">
        <v>281</v>
      </c>
      <c r="D263" s="26"/>
      <c r="E263" s="46" t="s">
        <v>394</v>
      </c>
      <c r="F263" s="23" t="s">
        <v>138</v>
      </c>
      <c r="G263" s="25"/>
      <c r="H263" s="25"/>
      <c r="I263" s="25"/>
      <c r="J263" s="25"/>
      <c r="K263" s="31">
        <v>35</v>
      </c>
      <c r="L263" s="23" t="s">
        <v>731</v>
      </c>
    </row>
    <row r="264" spans="1:12" s="92" customFormat="1" ht="33" customHeight="1">
      <c r="A264" s="27">
        <v>256</v>
      </c>
      <c r="B264" s="50" t="s">
        <v>280</v>
      </c>
      <c r="C264" s="23" t="s">
        <v>281</v>
      </c>
      <c r="D264" s="26"/>
      <c r="E264" s="46" t="s">
        <v>395</v>
      </c>
      <c r="F264" s="23" t="s">
        <v>138</v>
      </c>
      <c r="G264" s="25"/>
      <c r="H264" s="25"/>
      <c r="I264" s="25"/>
      <c r="J264" s="25"/>
      <c r="K264" s="31"/>
      <c r="L264" s="23" t="s">
        <v>731</v>
      </c>
    </row>
    <row r="265" spans="1:12" s="92" customFormat="1" ht="33" customHeight="1">
      <c r="A265" s="27">
        <v>257</v>
      </c>
      <c r="B265" s="50" t="s">
        <v>280</v>
      </c>
      <c r="C265" s="23" t="s">
        <v>281</v>
      </c>
      <c r="D265" s="26"/>
      <c r="E265" s="46" t="s">
        <v>760</v>
      </c>
      <c r="F265" s="23" t="s">
        <v>761</v>
      </c>
      <c r="G265" s="25"/>
      <c r="H265" s="25"/>
      <c r="I265" s="25"/>
      <c r="J265" s="25"/>
      <c r="K265" s="31"/>
      <c r="L265" s="23"/>
    </row>
    <row r="266" spans="1:12" s="92" customFormat="1" ht="30" customHeight="1">
      <c r="A266" s="27">
        <v>258</v>
      </c>
      <c r="B266" s="192" t="s">
        <v>234</v>
      </c>
      <c r="C266" s="27" t="s">
        <v>130</v>
      </c>
      <c r="D266" s="193" t="s">
        <v>131</v>
      </c>
      <c r="E266" s="194" t="s">
        <v>132</v>
      </c>
      <c r="F266" s="23" t="s">
        <v>42</v>
      </c>
      <c r="G266" s="25">
        <v>6618000</v>
      </c>
      <c r="H266" s="25">
        <v>1415452.7</v>
      </c>
      <c r="I266" s="25">
        <v>2918000</v>
      </c>
      <c r="J266" s="25">
        <v>2124560.62</v>
      </c>
      <c r="K266" s="25">
        <v>100</v>
      </c>
      <c r="L266" s="57" t="s">
        <v>527</v>
      </c>
    </row>
    <row r="267" spans="1:12" s="92" customFormat="1" ht="41.25" customHeight="1">
      <c r="A267" s="27">
        <v>259</v>
      </c>
      <c r="B267" s="192" t="s">
        <v>234</v>
      </c>
      <c r="C267" s="27" t="s">
        <v>130</v>
      </c>
      <c r="D267" s="179" t="s">
        <v>396</v>
      </c>
      <c r="E267" s="179" t="s">
        <v>397</v>
      </c>
      <c r="F267" s="179" t="s">
        <v>39</v>
      </c>
      <c r="G267" s="25">
        <v>5200000</v>
      </c>
      <c r="H267" s="25">
        <v>0</v>
      </c>
      <c r="I267" s="25">
        <v>693000</v>
      </c>
      <c r="J267" s="25">
        <v>0</v>
      </c>
      <c r="K267" s="31">
        <v>0</v>
      </c>
      <c r="L267" s="179" t="s">
        <v>405</v>
      </c>
    </row>
    <row r="268" spans="1:12" s="92" customFormat="1" ht="38.25" customHeight="1">
      <c r="A268" s="27">
        <v>260</v>
      </c>
      <c r="B268" s="192" t="s">
        <v>234</v>
      </c>
      <c r="C268" s="27" t="s">
        <v>130</v>
      </c>
      <c r="D268" s="179" t="s">
        <v>398</v>
      </c>
      <c r="E268" s="179" t="s">
        <v>399</v>
      </c>
      <c r="F268" s="179" t="s">
        <v>47</v>
      </c>
      <c r="G268" s="25">
        <v>1350000</v>
      </c>
      <c r="H268" s="25"/>
      <c r="I268" s="25">
        <v>650000</v>
      </c>
      <c r="J268" s="25"/>
      <c r="K268" s="31"/>
      <c r="L268" s="179" t="s">
        <v>406</v>
      </c>
    </row>
    <row r="269" spans="1:12" s="92" customFormat="1" ht="35.25" customHeight="1">
      <c r="A269" s="27">
        <v>261</v>
      </c>
      <c r="B269" s="192" t="s">
        <v>234</v>
      </c>
      <c r="C269" s="27" t="s">
        <v>130</v>
      </c>
      <c r="D269" s="179" t="s">
        <v>398</v>
      </c>
      <c r="E269" s="179" t="s">
        <v>399</v>
      </c>
      <c r="F269" s="179" t="s">
        <v>43</v>
      </c>
      <c r="G269" s="25">
        <v>2000000</v>
      </c>
      <c r="H269" s="25"/>
      <c r="I269" s="25">
        <v>10000</v>
      </c>
      <c r="J269" s="25"/>
      <c r="K269" s="31"/>
      <c r="L269" s="179" t="s">
        <v>407</v>
      </c>
    </row>
    <row r="270" spans="1:12" s="92" customFormat="1" ht="36.75" customHeight="1">
      <c r="A270" s="27">
        <v>262</v>
      </c>
      <c r="B270" s="192" t="s">
        <v>234</v>
      </c>
      <c r="C270" s="27" t="s">
        <v>130</v>
      </c>
      <c r="D270" s="179" t="s">
        <v>398</v>
      </c>
      <c r="E270" s="179" t="s">
        <v>399</v>
      </c>
      <c r="F270" s="179" t="s">
        <v>135</v>
      </c>
      <c r="G270" s="25">
        <v>1200000</v>
      </c>
      <c r="H270" s="25">
        <v>0</v>
      </c>
      <c r="I270" s="25">
        <v>10000</v>
      </c>
      <c r="J270" s="25">
        <v>0</v>
      </c>
      <c r="K270" s="31">
        <v>0</v>
      </c>
      <c r="L270" s="179" t="s">
        <v>407</v>
      </c>
    </row>
    <row r="271" spans="1:12" s="92" customFormat="1" ht="42" customHeight="1">
      <c r="A271" s="27">
        <v>263</v>
      </c>
      <c r="B271" s="192" t="s">
        <v>234</v>
      </c>
      <c r="C271" s="27" t="s">
        <v>130</v>
      </c>
      <c r="D271" s="179" t="s">
        <v>398</v>
      </c>
      <c r="E271" s="179" t="s">
        <v>399</v>
      </c>
      <c r="F271" s="179" t="s">
        <v>59</v>
      </c>
      <c r="G271" s="25">
        <v>3000000</v>
      </c>
      <c r="H271" s="25"/>
      <c r="I271" s="25">
        <v>10000</v>
      </c>
      <c r="J271" s="25"/>
      <c r="K271" s="31"/>
      <c r="L271" s="179" t="s">
        <v>407</v>
      </c>
    </row>
    <row r="272" spans="1:14" s="92" customFormat="1" ht="66" customHeight="1">
      <c r="A272" s="27">
        <v>264</v>
      </c>
      <c r="B272" s="192" t="s">
        <v>234</v>
      </c>
      <c r="C272" s="27" t="s">
        <v>130</v>
      </c>
      <c r="D272" s="179" t="s">
        <v>400</v>
      </c>
      <c r="E272" s="179" t="s">
        <v>401</v>
      </c>
      <c r="F272" s="179" t="s">
        <v>45</v>
      </c>
      <c r="G272" s="25">
        <v>4600000</v>
      </c>
      <c r="H272" s="25">
        <v>0</v>
      </c>
      <c r="I272" s="25">
        <v>1000000</v>
      </c>
      <c r="J272" s="25">
        <v>0</v>
      </c>
      <c r="K272" s="31">
        <v>0</v>
      </c>
      <c r="L272" s="179" t="s">
        <v>408</v>
      </c>
      <c r="N272" s="49"/>
    </row>
    <row r="273" spans="1:14" s="92" customFormat="1" ht="39.75" customHeight="1">
      <c r="A273" s="27">
        <v>265</v>
      </c>
      <c r="B273" s="192" t="s">
        <v>234</v>
      </c>
      <c r="C273" s="27" t="s">
        <v>130</v>
      </c>
      <c r="D273" s="179" t="s">
        <v>529</v>
      </c>
      <c r="E273" s="179" t="s">
        <v>402</v>
      </c>
      <c r="F273" s="179" t="s">
        <v>59</v>
      </c>
      <c r="G273" s="25">
        <v>7700000</v>
      </c>
      <c r="H273" s="25"/>
      <c r="I273" s="25">
        <v>800000</v>
      </c>
      <c r="J273" s="25"/>
      <c r="K273" s="31"/>
      <c r="L273" s="179" t="s">
        <v>409</v>
      </c>
      <c r="N273" s="49"/>
    </row>
    <row r="274" spans="1:12" s="92" customFormat="1" ht="49.5" customHeight="1">
      <c r="A274" s="27">
        <v>266</v>
      </c>
      <c r="B274" s="192" t="s">
        <v>234</v>
      </c>
      <c r="C274" s="27" t="s">
        <v>130</v>
      </c>
      <c r="D274" s="195" t="s">
        <v>403</v>
      </c>
      <c r="E274" s="196" t="s">
        <v>404</v>
      </c>
      <c r="F274" s="197" t="s">
        <v>48</v>
      </c>
      <c r="G274" s="25">
        <v>3000000</v>
      </c>
      <c r="H274" s="25"/>
      <c r="I274" s="25">
        <v>300000</v>
      </c>
      <c r="J274" s="25"/>
      <c r="K274" s="31">
        <v>0</v>
      </c>
      <c r="L274" s="198" t="s">
        <v>410</v>
      </c>
    </row>
    <row r="275" spans="1:12" s="92" customFormat="1" ht="49.5" customHeight="1">
      <c r="A275" s="27">
        <v>267</v>
      </c>
      <c r="B275" s="192" t="s">
        <v>234</v>
      </c>
      <c r="C275" s="27" t="s">
        <v>130</v>
      </c>
      <c r="D275" s="195"/>
      <c r="E275" s="196" t="s">
        <v>528</v>
      </c>
      <c r="F275" s="197" t="s">
        <v>45</v>
      </c>
      <c r="G275" s="25">
        <v>826000</v>
      </c>
      <c r="H275" s="25">
        <v>0</v>
      </c>
      <c r="I275" s="25">
        <v>826000</v>
      </c>
      <c r="J275" s="25">
        <v>0</v>
      </c>
      <c r="K275" s="31">
        <v>0</v>
      </c>
      <c r="L275" s="198" t="s">
        <v>530</v>
      </c>
    </row>
    <row r="276" spans="1:12" s="92" customFormat="1" ht="49.5" customHeight="1">
      <c r="A276" s="27">
        <v>268</v>
      </c>
      <c r="B276" s="192" t="s">
        <v>234</v>
      </c>
      <c r="C276" s="27" t="s">
        <v>130</v>
      </c>
      <c r="D276" s="195" t="s">
        <v>398</v>
      </c>
      <c r="E276" s="196" t="s">
        <v>531</v>
      </c>
      <c r="F276" s="197" t="s">
        <v>59</v>
      </c>
      <c r="G276" s="25">
        <v>16284</v>
      </c>
      <c r="H276" s="25"/>
      <c r="I276" s="25">
        <v>16284</v>
      </c>
      <c r="J276" s="25"/>
      <c r="K276" s="31"/>
      <c r="L276" s="198" t="s">
        <v>532</v>
      </c>
    </row>
    <row r="277" spans="1:12" s="92" customFormat="1" ht="25.5">
      <c r="A277" s="27">
        <v>269</v>
      </c>
      <c r="B277" s="47" t="s">
        <v>173</v>
      </c>
      <c r="C277" s="27" t="s">
        <v>13</v>
      </c>
      <c r="D277" s="55"/>
      <c r="E277" s="199" t="s">
        <v>174</v>
      </c>
      <c r="F277" s="23" t="s">
        <v>231</v>
      </c>
      <c r="G277" s="48">
        <v>35000</v>
      </c>
      <c r="H277" s="48"/>
      <c r="I277" s="48">
        <v>35000</v>
      </c>
      <c r="J277" s="25">
        <v>15812</v>
      </c>
      <c r="K277" s="88">
        <v>45</v>
      </c>
      <c r="L277" s="23"/>
    </row>
    <row r="278" spans="1:12" s="92" customFormat="1" ht="25.5">
      <c r="A278" s="27">
        <v>270</v>
      </c>
      <c r="B278" s="47" t="s">
        <v>173</v>
      </c>
      <c r="C278" s="27" t="s">
        <v>13</v>
      </c>
      <c r="D278" s="55"/>
      <c r="E278" s="199" t="s">
        <v>175</v>
      </c>
      <c r="F278" s="23" t="s">
        <v>231</v>
      </c>
      <c r="G278" s="48">
        <v>93000</v>
      </c>
      <c r="H278" s="48"/>
      <c r="I278" s="48">
        <v>93000</v>
      </c>
      <c r="J278" s="25">
        <v>81128</v>
      </c>
      <c r="K278" s="88">
        <v>87</v>
      </c>
      <c r="L278" s="23"/>
    </row>
    <row r="279" spans="1:12" s="92" customFormat="1" ht="38.25">
      <c r="A279" s="27">
        <v>271</v>
      </c>
      <c r="B279" s="47" t="s">
        <v>173</v>
      </c>
      <c r="C279" s="27" t="s">
        <v>13</v>
      </c>
      <c r="D279" s="55"/>
      <c r="E279" s="199" t="s">
        <v>176</v>
      </c>
      <c r="F279" s="23" t="s">
        <v>231</v>
      </c>
      <c r="G279" s="48">
        <v>95500</v>
      </c>
      <c r="H279" s="48"/>
      <c r="I279" s="48">
        <v>95500</v>
      </c>
      <c r="J279" s="25">
        <v>9307</v>
      </c>
      <c r="K279" s="88">
        <v>10</v>
      </c>
      <c r="L279" s="23"/>
    </row>
    <row r="280" spans="1:12" s="92" customFormat="1" ht="38.25">
      <c r="A280" s="27">
        <v>272</v>
      </c>
      <c r="B280" s="47" t="s">
        <v>173</v>
      </c>
      <c r="C280" s="27" t="s">
        <v>13</v>
      </c>
      <c r="D280" s="55"/>
      <c r="E280" s="199" t="s">
        <v>177</v>
      </c>
      <c r="F280" s="23" t="s">
        <v>231</v>
      </c>
      <c r="G280" s="48">
        <v>41000</v>
      </c>
      <c r="H280" s="48"/>
      <c r="I280" s="48">
        <v>41000</v>
      </c>
      <c r="J280" s="25">
        <v>34149</v>
      </c>
      <c r="K280" s="88">
        <v>83</v>
      </c>
      <c r="L280" s="23"/>
    </row>
    <row r="281" spans="1:12" s="92" customFormat="1" ht="38.25">
      <c r="A281" s="27">
        <v>273</v>
      </c>
      <c r="B281" s="47" t="s">
        <v>173</v>
      </c>
      <c r="C281" s="27" t="s">
        <v>13</v>
      </c>
      <c r="D281" s="55"/>
      <c r="E281" s="199" t="s">
        <v>178</v>
      </c>
      <c r="F281" s="23" t="s">
        <v>231</v>
      </c>
      <c r="G281" s="48">
        <v>5020</v>
      </c>
      <c r="H281" s="48"/>
      <c r="I281" s="48">
        <v>5020</v>
      </c>
      <c r="J281" s="25">
        <v>5017</v>
      </c>
      <c r="K281" s="88">
        <v>100</v>
      </c>
      <c r="L281" s="23"/>
    </row>
    <row r="282" spans="1:12" s="92" customFormat="1" ht="25.5">
      <c r="A282" s="27">
        <v>274</v>
      </c>
      <c r="B282" s="47" t="s">
        <v>173</v>
      </c>
      <c r="C282" s="27" t="s">
        <v>13</v>
      </c>
      <c r="D282" s="55"/>
      <c r="E282" s="199" t="s">
        <v>179</v>
      </c>
      <c r="F282" s="23" t="s">
        <v>231</v>
      </c>
      <c r="G282" s="48">
        <v>6000</v>
      </c>
      <c r="H282" s="48"/>
      <c r="I282" s="48">
        <v>6000</v>
      </c>
      <c r="J282" s="25">
        <v>5757</v>
      </c>
      <c r="K282" s="59">
        <v>96</v>
      </c>
      <c r="L282" s="23"/>
    </row>
    <row r="283" spans="1:12" s="92" customFormat="1" ht="25.5">
      <c r="A283" s="27">
        <v>275</v>
      </c>
      <c r="B283" s="47" t="s">
        <v>173</v>
      </c>
      <c r="C283" s="27" t="s">
        <v>13</v>
      </c>
      <c r="D283" s="55"/>
      <c r="E283" s="199" t="s">
        <v>180</v>
      </c>
      <c r="F283" s="23" t="s">
        <v>231</v>
      </c>
      <c r="G283" s="48">
        <v>8500</v>
      </c>
      <c r="H283" s="48"/>
      <c r="I283" s="48">
        <v>8500</v>
      </c>
      <c r="J283" s="25">
        <v>4200</v>
      </c>
      <c r="K283" s="88">
        <v>49</v>
      </c>
      <c r="L283" s="23"/>
    </row>
    <row r="284" spans="1:12" s="92" customFormat="1" ht="25.5">
      <c r="A284" s="27">
        <v>276</v>
      </c>
      <c r="B284" s="47" t="s">
        <v>173</v>
      </c>
      <c r="C284" s="27" t="s">
        <v>13</v>
      </c>
      <c r="D284" s="55"/>
      <c r="E284" s="199" t="s">
        <v>312</v>
      </c>
      <c r="F284" s="23" t="s">
        <v>231</v>
      </c>
      <c r="G284" s="48">
        <v>6000</v>
      </c>
      <c r="H284" s="48"/>
      <c r="I284" s="48">
        <v>6000</v>
      </c>
      <c r="J284" s="25">
        <v>3048</v>
      </c>
      <c r="K284" s="88"/>
      <c r="L284" s="23"/>
    </row>
    <row r="285" spans="1:12" s="92" customFormat="1" ht="25.5">
      <c r="A285" s="27">
        <v>277</v>
      </c>
      <c r="B285" s="47" t="s">
        <v>173</v>
      </c>
      <c r="C285" s="27" t="s">
        <v>13</v>
      </c>
      <c r="D285" s="55"/>
      <c r="E285" s="199" t="s">
        <v>181</v>
      </c>
      <c r="F285" s="23" t="s">
        <v>231</v>
      </c>
      <c r="G285" s="48">
        <v>3700</v>
      </c>
      <c r="H285" s="48"/>
      <c r="I285" s="48">
        <v>3700</v>
      </c>
      <c r="J285" s="25">
        <v>516</v>
      </c>
      <c r="K285" s="88">
        <v>14</v>
      </c>
      <c r="L285" s="23"/>
    </row>
    <row r="286" spans="1:12" s="92" customFormat="1" ht="38.25">
      <c r="A286" s="27">
        <v>278</v>
      </c>
      <c r="B286" s="47" t="s">
        <v>173</v>
      </c>
      <c r="C286" s="27" t="s">
        <v>13</v>
      </c>
      <c r="D286" s="55"/>
      <c r="E286" s="199" t="s">
        <v>182</v>
      </c>
      <c r="F286" s="23" t="s">
        <v>231</v>
      </c>
      <c r="G286" s="48">
        <v>5000</v>
      </c>
      <c r="H286" s="48"/>
      <c r="I286" s="48">
        <v>5000</v>
      </c>
      <c r="J286" s="25">
        <v>4421</v>
      </c>
      <c r="K286" s="88">
        <v>88</v>
      </c>
      <c r="L286" s="23"/>
    </row>
    <row r="287" spans="1:12" s="92" customFormat="1" ht="25.5">
      <c r="A287" s="27">
        <v>279</v>
      </c>
      <c r="B287" s="47" t="s">
        <v>173</v>
      </c>
      <c r="C287" s="27" t="s">
        <v>13</v>
      </c>
      <c r="D287" s="55"/>
      <c r="E287" s="199" t="s">
        <v>183</v>
      </c>
      <c r="F287" s="23" t="s">
        <v>231</v>
      </c>
      <c r="G287" s="48">
        <v>30000</v>
      </c>
      <c r="H287" s="48"/>
      <c r="I287" s="48">
        <v>30000</v>
      </c>
      <c r="J287" s="25">
        <v>15891</v>
      </c>
      <c r="K287" s="88">
        <v>53</v>
      </c>
      <c r="L287" s="23"/>
    </row>
    <row r="288" spans="1:12" s="92" customFormat="1" ht="25.5">
      <c r="A288" s="27">
        <v>280</v>
      </c>
      <c r="B288" s="47" t="s">
        <v>173</v>
      </c>
      <c r="C288" s="27" t="s">
        <v>13</v>
      </c>
      <c r="D288" s="55"/>
      <c r="E288" s="199" t="s">
        <v>310</v>
      </c>
      <c r="F288" s="23" t="s">
        <v>231</v>
      </c>
      <c r="G288" s="48">
        <v>1000</v>
      </c>
      <c r="H288" s="48"/>
      <c r="I288" s="48">
        <v>1000</v>
      </c>
      <c r="J288" s="25">
        <v>9891</v>
      </c>
      <c r="K288" s="88"/>
      <c r="L288" s="23"/>
    </row>
    <row r="289" spans="1:12" s="92" customFormat="1" ht="25.5">
      <c r="A289" s="27">
        <v>281</v>
      </c>
      <c r="B289" s="47" t="s">
        <v>173</v>
      </c>
      <c r="C289" s="27" t="s">
        <v>13</v>
      </c>
      <c r="D289" s="55"/>
      <c r="E289" s="199" t="s">
        <v>311</v>
      </c>
      <c r="F289" s="23" t="s">
        <v>231</v>
      </c>
      <c r="G289" s="48">
        <v>4000</v>
      </c>
      <c r="H289" s="48"/>
      <c r="I289" s="48">
        <v>4000</v>
      </c>
      <c r="J289" s="25">
        <v>3146</v>
      </c>
      <c r="K289" s="88">
        <v>79</v>
      </c>
      <c r="L289" s="23"/>
    </row>
    <row r="290" spans="1:14" s="92" customFormat="1" ht="25.5">
      <c r="A290" s="27">
        <v>282</v>
      </c>
      <c r="B290" s="47" t="s">
        <v>173</v>
      </c>
      <c r="C290" s="27" t="s">
        <v>13</v>
      </c>
      <c r="D290" s="55"/>
      <c r="E290" s="199" t="s">
        <v>309</v>
      </c>
      <c r="F290" s="23" t="s">
        <v>231</v>
      </c>
      <c r="G290" s="48">
        <v>14500</v>
      </c>
      <c r="H290" s="48"/>
      <c r="I290" s="48">
        <v>14500</v>
      </c>
      <c r="J290" s="25">
        <v>7650</v>
      </c>
      <c r="K290" s="88">
        <v>53</v>
      </c>
      <c r="L290" s="23"/>
      <c r="N290" s="49"/>
    </row>
    <row r="291" spans="1:14" s="92" customFormat="1" ht="25.5">
      <c r="A291" s="27">
        <v>283</v>
      </c>
      <c r="B291" s="47" t="s">
        <v>173</v>
      </c>
      <c r="C291" s="27" t="s">
        <v>13</v>
      </c>
      <c r="D291" s="55"/>
      <c r="E291" s="199" t="s">
        <v>184</v>
      </c>
      <c r="F291" s="23" t="s">
        <v>231</v>
      </c>
      <c r="G291" s="48">
        <v>177000</v>
      </c>
      <c r="H291" s="48"/>
      <c r="I291" s="48">
        <v>177000</v>
      </c>
      <c r="J291" s="25">
        <v>109562</v>
      </c>
      <c r="K291" s="88">
        <v>62</v>
      </c>
      <c r="L291" s="23"/>
      <c r="N291" s="49"/>
    </row>
    <row r="292" spans="1:12" s="92" customFormat="1" ht="25.5">
      <c r="A292" s="27">
        <v>284</v>
      </c>
      <c r="B292" s="47" t="s">
        <v>173</v>
      </c>
      <c r="C292" s="27" t="s">
        <v>13</v>
      </c>
      <c r="D292" s="55"/>
      <c r="E292" s="199" t="s">
        <v>185</v>
      </c>
      <c r="F292" s="23" t="s">
        <v>231</v>
      </c>
      <c r="G292" s="48">
        <v>73000</v>
      </c>
      <c r="H292" s="48"/>
      <c r="I292" s="48">
        <v>73000</v>
      </c>
      <c r="J292" s="25">
        <v>24768</v>
      </c>
      <c r="K292" s="88">
        <v>34</v>
      </c>
      <c r="L292" s="23"/>
    </row>
    <row r="293" spans="1:12" s="92" customFormat="1" ht="25.5">
      <c r="A293" s="27">
        <v>285</v>
      </c>
      <c r="B293" s="47" t="s">
        <v>173</v>
      </c>
      <c r="C293" s="27" t="s">
        <v>13</v>
      </c>
      <c r="D293" s="55"/>
      <c r="E293" s="199" t="s">
        <v>615</v>
      </c>
      <c r="F293" s="23" t="s">
        <v>231</v>
      </c>
      <c r="G293" s="48">
        <v>581733</v>
      </c>
      <c r="H293" s="48"/>
      <c r="I293" s="48">
        <v>581733</v>
      </c>
      <c r="J293" s="25">
        <v>610821</v>
      </c>
      <c r="K293" s="88">
        <v>105</v>
      </c>
      <c r="L293" s="23"/>
    </row>
    <row r="294" spans="1:12" s="92" customFormat="1" ht="25.5">
      <c r="A294" s="27">
        <v>286</v>
      </c>
      <c r="B294" s="47" t="s">
        <v>173</v>
      </c>
      <c r="C294" s="27" t="s">
        <v>13</v>
      </c>
      <c r="D294" s="55"/>
      <c r="E294" s="199" t="s">
        <v>186</v>
      </c>
      <c r="F294" s="23" t="s">
        <v>231</v>
      </c>
      <c r="G294" s="48">
        <v>28000</v>
      </c>
      <c r="H294" s="48"/>
      <c r="I294" s="48">
        <v>28000</v>
      </c>
      <c r="J294" s="25">
        <v>30951</v>
      </c>
      <c r="K294" s="88">
        <v>111</v>
      </c>
      <c r="L294" s="23"/>
    </row>
    <row r="295" spans="1:12" s="92" customFormat="1" ht="25.5">
      <c r="A295" s="27">
        <v>287</v>
      </c>
      <c r="B295" s="47" t="s">
        <v>173</v>
      </c>
      <c r="C295" s="27" t="s">
        <v>13</v>
      </c>
      <c r="D295" s="55"/>
      <c r="E295" s="199" t="s">
        <v>187</v>
      </c>
      <c r="F295" s="23" t="s">
        <v>231</v>
      </c>
      <c r="G295" s="48">
        <v>25000</v>
      </c>
      <c r="H295" s="48"/>
      <c r="I295" s="48">
        <v>25000</v>
      </c>
      <c r="J295" s="25">
        <v>4524</v>
      </c>
      <c r="K295" s="88">
        <v>18</v>
      </c>
      <c r="L295" s="23"/>
    </row>
    <row r="296" spans="1:12" s="92" customFormat="1" ht="25.5">
      <c r="A296" s="27">
        <v>288</v>
      </c>
      <c r="B296" s="47" t="s">
        <v>173</v>
      </c>
      <c r="C296" s="27" t="s">
        <v>13</v>
      </c>
      <c r="D296" s="55"/>
      <c r="E296" s="199" t="s">
        <v>616</v>
      </c>
      <c r="F296" s="23" t="s">
        <v>231</v>
      </c>
      <c r="G296" s="48"/>
      <c r="H296" s="48"/>
      <c r="I296" s="48"/>
      <c r="J296" s="25">
        <v>1644</v>
      </c>
      <c r="K296" s="88"/>
      <c r="L296" s="23"/>
    </row>
    <row r="297" spans="1:12" s="92" customFormat="1" ht="25.5">
      <c r="A297" s="27">
        <v>289</v>
      </c>
      <c r="B297" s="47" t="s">
        <v>173</v>
      </c>
      <c r="C297" s="27" t="s">
        <v>13</v>
      </c>
      <c r="D297" s="55"/>
      <c r="E297" s="199" t="s">
        <v>617</v>
      </c>
      <c r="F297" s="23" t="s">
        <v>231</v>
      </c>
      <c r="G297" s="48"/>
      <c r="H297" s="48"/>
      <c r="I297" s="48"/>
      <c r="J297" s="25">
        <v>2000</v>
      </c>
      <c r="K297" s="88"/>
      <c r="L297" s="23"/>
    </row>
    <row r="298" spans="1:12" s="92" customFormat="1" ht="89.25">
      <c r="A298" s="27">
        <v>290</v>
      </c>
      <c r="B298" s="47" t="s">
        <v>188</v>
      </c>
      <c r="C298" s="27" t="s">
        <v>62</v>
      </c>
      <c r="D298" s="55"/>
      <c r="E298" s="64" t="s">
        <v>189</v>
      </c>
      <c r="F298" s="70" t="s">
        <v>45</v>
      </c>
      <c r="G298" s="52">
        <v>21535000</v>
      </c>
      <c r="H298" s="65" t="s">
        <v>56</v>
      </c>
      <c r="I298" s="48" t="s">
        <v>56</v>
      </c>
      <c r="J298" s="25" t="s">
        <v>56</v>
      </c>
      <c r="K298" s="66">
        <v>100</v>
      </c>
      <c r="L298" s="23" t="s">
        <v>313</v>
      </c>
    </row>
    <row r="299" spans="1:12" s="92" customFormat="1" ht="85.5" customHeight="1">
      <c r="A299" s="27">
        <v>291</v>
      </c>
      <c r="B299" s="47" t="s">
        <v>188</v>
      </c>
      <c r="C299" s="27" t="s">
        <v>62</v>
      </c>
      <c r="D299" s="55"/>
      <c r="E299" s="64" t="s">
        <v>190</v>
      </c>
      <c r="F299" s="70" t="s">
        <v>42</v>
      </c>
      <c r="G299" s="52">
        <v>2279154</v>
      </c>
      <c r="H299" s="65" t="s">
        <v>56</v>
      </c>
      <c r="I299" s="48" t="s">
        <v>56</v>
      </c>
      <c r="J299" s="25" t="s">
        <v>56</v>
      </c>
      <c r="K299" s="66">
        <v>40</v>
      </c>
      <c r="L299" s="23" t="s">
        <v>732</v>
      </c>
    </row>
    <row r="300" spans="1:12" s="92" customFormat="1" ht="25.5">
      <c r="A300" s="27">
        <v>292</v>
      </c>
      <c r="B300" s="47" t="s">
        <v>188</v>
      </c>
      <c r="C300" s="27" t="s">
        <v>62</v>
      </c>
      <c r="D300" s="55"/>
      <c r="E300" s="67" t="s">
        <v>238</v>
      </c>
      <c r="F300" s="70" t="s">
        <v>44</v>
      </c>
      <c r="G300" s="52">
        <v>507102</v>
      </c>
      <c r="H300" s="29"/>
      <c r="I300" s="48">
        <v>505000</v>
      </c>
      <c r="J300" s="25">
        <v>461747</v>
      </c>
      <c r="K300" s="66">
        <v>100</v>
      </c>
      <c r="L300" s="23" t="s">
        <v>733</v>
      </c>
    </row>
    <row r="301" spans="1:12" s="92" customFormat="1" ht="42" customHeight="1">
      <c r="A301" s="27">
        <v>293</v>
      </c>
      <c r="B301" s="47" t="s">
        <v>188</v>
      </c>
      <c r="C301" s="27" t="s">
        <v>62</v>
      </c>
      <c r="D301" s="55"/>
      <c r="E301" s="215" t="s">
        <v>190</v>
      </c>
      <c r="F301" s="70" t="s">
        <v>46</v>
      </c>
      <c r="G301" s="52">
        <v>4802600</v>
      </c>
      <c r="H301" s="29"/>
      <c r="I301" s="48">
        <v>1170000</v>
      </c>
      <c r="J301" s="25"/>
      <c r="K301" s="66">
        <v>60</v>
      </c>
      <c r="L301" s="23" t="s">
        <v>734</v>
      </c>
    </row>
    <row r="302" spans="1:12" s="92" customFormat="1" ht="45.75" customHeight="1">
      <c r="A302" s="27">
        <v>294</v>
      </c>
      <c r="B302" s="47" t="s">
        <v>188</v>
      </c>
      <c r="C302" s="27" t="s">
        <v>62</v>
      </c>
      <c r="D302" s="55"/>
      <c r="E302" s="64" t="s">
        <v>275</v>
      </c>
      <c r="F302" s="70" t="s">
        <v>138</v>
      </c>
      <c r="G302" s="52">
        <v>918000</v>
      </c>
      <c r="H302" s="29"/>
      <c r="I302" s="48">
        <v>711600</v>
      </c>
      <c r="J302" s="25">
        <v>917780</v>
      </c>
      <c r="K302" s="66">
        <v>100</v>
      </c>
      <c r="L302" s="23" t="s">
        <v>191</v>
      </c>
    </row>
    <row r="303" spans="1:12" s="92" customFormat="1" ht="25.5">
      <c r="A303" s="27">
        <v>295</v>
      </c>
      <c r="B303" s="47" t="s">
        <v>188</v>
      </c>
      <c r="C303" s="27" t="s">
        <v>62</v>
      </c>
      <c r="D303" s="55"/>
      <c r="E303" s="64" t="s">
        <v>411</v>
      </c>
      <c r="F303" s="70" t="s">
        <v>138</v>
      </c>
      <c r="G303" s="52">
        <v>592715</v>
      </c>
      <c r="H303" s="29" t="s">
        <v>56</v>
      </c>
      <c r="I303" s="48">
        <v>600000</v>
      </c>
      <c r="J303" s="25">
        <v>579184</v>
      </c>
      <c r="K303" s="66">
        <v>100</v>
      </c>
      <c r="L303" s="23" t="s">
        <v>735</v>
      </c>
    </row>
    <row r="304" spans="1:12" s="92" customFormat="1" ht="36.75" customHeight="1">
      <c r="A304" s="27">
        <v>296</v>
      </c>
      <c r="B304" s="47" t="s">
        <v>188</v>
      </c>
      <c r="C304" s="27" t="s">
        <v>62</v>
      </c>
      <c r="D304" s="55"/>
      <c r="E304" s="64" t="s">
        <v>276</v>
      </c>
      <c r="F304" s="70" t="s">
        <v>93</v>
      </c>
      <c r="G304" s="52">
        <v>213243</v>
      </c>
      <c r="H304" s="29"/>
      <c r="I304" s="48">
        <v>195000</v>
      </c>
      <c r="J304" s="25">
        <v>213243</v>
      </c>
      <c r="K304" s="66">
        <v>100</v>
      </c>
      <c r="L304" s="23" t="s">
        <v>191</v>
      </c>
    </row>
    <row r="305" spans="1:12" s="92" customFormat="1" ht="89.25">
      <c r="A305" s="27">
        <v>297</v>
      </c>
      <c r="B305" s="47" t="s">
        <v>192</v>
      </c>
      <c r="C305" s="191" t="s">
        <v>558</v>
      </c>
      <c r="D305" s="111"/>
      <c r="E305" s="113" t="s">
        <v>559</v>
      </c>
      <c r="F305" s="23" t="s">
        <v>45</v>
      </c>
      <c r="G305" s="25">
        <v>15000000</v>
      </c>
      <c r="H305" s="25">
        <v>0</v>
      </c>
      <c r="I305" s="25">
        <v>0</v>
      </c>
      <c r="J305" s="129">
        <v>0</v>
      </c>
      <c r="K305" s="59">
        <v>0</v>
      </c>
      <c r="L305" s="23" t="s">
        <v>314</v>
      </c>
    </row>
    <row r="306" spans="1:12" s="92" customFormat="1" ht="63.75">
      <c r="A306" s="27">
        <v>298</v>
      </c>
      <c r="B306" s="47" t="s">
        <v>192</v>
      </c>
      <c r="C306" s="191" t="s">
        <v>558</v>
      </c>
      <c r="D306" s="111"/>
      <c r="E306" s="46" t="s">
        <v>560</v>
      </c>
      <c r="F306" s="23" t="s">
        <v>138</v>
      </c>
      <c r="G306" s="25">
        <v>175000</v>
      </c>
      <c r="H306" s="25"/>
      <c r="I306" s="25">
        <v>175000</v>
      </c>
      <c r="J306" s="129">
        <v>0</v>
      </c>
      <c r="K306" s="23">
        <v>90</v>
      </c>
      <c r="L306" s="23" t="s">
        <v>315</v>
      </c>
    </row>
    <row r="307" spans="1:12" s="92" customFormat="1" ht="33.75" customHeight="1">
      <c r="A307" s="27">
        <v>299</v>
      </c>
      <c r="B307" s="47" t="s">
        <v>192</v>
      </c>
      <c r="C307" s="191" t="s">
        <v>558</v>
      </c>
      <c r="D307" s="111"/>
      <c r="E307" s="113" t="s">
        <v>561</v>
      </c>
      <c r="F307" s="23" t="s">
        <v>59</v>
      </c>
      <c r="G307" s="31"/>
      <c r="H307" s="31"/>
      <c r="I307" s="31"/>
      <c r="J307" s="200"/>
      <c r="K307" s="59">
        <v>70</v>
      </c>
      <c r="L307" s="23" t="s">
        <v>193</v>
      </c>
    </row>
    <row r="308" spans="1:12" s="92" customFormat="1" ht="25.5">
      <c r="A308" s="27">
        <v>300</v>
      </c>
      <c r="B308" s="47" t="s">
        <v>192</v>
      </c>
      <c r="C308" s="191" t="s">
        <v>558</v>
      </c>
      <c r="D308" s="111"/>
      <c r="E308" s="113" t="s">
        <v>562</v>
      </c>
      <c r="F308" s="23" t="s">
        <v>45</v>
      </c>
      <c r="G308" s="25">
        <v>50000</v>
      </c>
      <c r="H308" s="25">
        <v>1434758</v>
      </c>
      <c r="I308" s="25">
        <v>50000</v>
      </c>
      <c r="J308" s="129">
        <v>41831</v>
      </c>
      <c r="K308" s="59">
        <v>50</v>
      </c>
      <c r="L308" s="23" t="s">
        <v>412</v>
      </c>
    </row>
    <row r="309" spans="1:12" s="92" customFormat="1" ht="40.5" customHeight="1">
      <c r="A309" s="27">
        <v>301</v>
      </c>
      <c r="B309" s="47" t="s">
        <v>192</v>
      </c>
      <c r="C309" s="191" t="s">
        <v>558</v>
      </c>
      <c r="D309" s="111"/>
      <c r="E309" s="113" t="s">
        <v>563</v>
      </c>
      <c r="F309" s="23" t="s">
        <v>42</v>
      </c>
      <c r="G309" s="25">
        <v>40000</v>
      </c>
      <c r="H309" s="25">
        <v>188334</v>
      </c>
      <c r="I309" s="25">
        <v>40000</v>
      </c>
      <c r="J309" s="129">
        <v>39936</v>
      </c>
      <c r="K309" s="59">
        <v>20</v>
      </c>
      <c r="L309" s="23" t="s">
        <v>564</v>
      </c>
    </row>
    <row r="310" spans="1:12" s="92" customFormat="1" ht="76.5">
      <c r="A310" s="27">
        <v>302</v>
      </c>
      <c r="B310" s="47" t="s">
        <v>192</v>
      </c>
      <c r="C310" s="191" t="s">
        <v>558</v>
      </c>
      <c r="D310" s="111"/>
      <c r="E310" s="113" t="s">
        <v>565</v>
      </c>
      <c r="F310" s="23" t="s">
        <v>566</v>
      </c>
      <c r="G310" s="31"/>
      <c r="H310" s="31"/>
      <c r="I310" s="31"/>
      <c r="J310" s="200"/>
      <c r="K310" s="59">
        <v>10</v>
      </c>
      <c r="L310" s="23" t="s">
        <v>194</v>
      </c>
    </row>
    <row r="311" spans="1:12" s="92" customFormat="1" ht="38.25">
      <c r="A311" s="27">
        <v>303</v>
      </c>
      <c r="B311" s="47" t="s">
        <v>192</v>
      </c>
      <c r="C311" s="191" t="s">
        <v>558</v>
      </c>
      <c r="D311" s="111"/>
      <c r="E311" s="113" t="s">
        <v>567</v>
      </c>
      <c r="F311" s="23" t="s">
        <v>138</v>
      </c>
      <c r="G311" s="25">
        <v>1828566</v>
      </c>
      <c r="H311" s="25">
        <v>1264711.2</v>
      </c>
      <c r="I311" s="25">
        <v>1828566</v>
      </c>
      <c r="J311" s="190">
        <v>0</v>
      </c>
      <c r="K311" s="59">
        <v>90</v>
      </c>
      <c r="L311" s="23" t="s">
        <v>303</v>
      </c>
    </row>
    <row r="312" spans="1:12" s="92" customFormat="1" ht="51">
      <c r="A312" s="27">
        <v>304</v>
      </c>
      <c r="B312" s="23" t="s">
        <v>195</v>
      </c>
      <c r="C312" s="27" t="s">
        <v>196</v>
      </c>
      <c r="D312" s="23" t="s">
        <v>197</v>
      </c>
      <c r="E312" s="128" t="s">
        <v>198</v>
      </c>
      <c r="F312" s="23" t="s">
        <v>45</v>
      </c>
      <c r="G312" s="25">
        <v>33973</v>
      </c>
      <c r="H312" s="25">
        <v>471242</v>
      </c>
      <c r="I312" s="25">
        <v>33973</v>
      </c>
      <c r="J312" s="129">
        <v>20905</v>
      </c>
      <c r="K312" s="129">
        <v>75</v>
      </c>
      <c r="L312" s="191"/>
    </row>
    <row r="313" spans="1:12" s="92" customFormat="1" ht="51">
      <c r="A313" s="27">
        <v>305</v>
      </c>
      <c r="B313" s="23" t="s">
        <v>195</v>
      </c>
      <c r="C313" s="27" t="s">
        <v>196</v>
      </c>
      <c r="D313" s="23" t="s">
        <v>197</v>
      </c>
      <c r="E313" s="128" t="s">
        <v>199</v>
      </c>
      <c r="F313" s="23" t="s">
        <v>45</v>
      </c>
      <c r="G313" s="25">
        <v>214985</v>
      </c>
      <c r="H313" s="25">
        <v>524843</v>
      </c>
      <c r="I313" s="25">
        <v>214985</v>
      </c>
      <c r="J313" s="129">
        <v>166594</v>
      </c>
      <c r="K313" s="129">
        <v>75</v>
      </c>
      <c r="L313" s="23"/>
    </row>
    <row r="314" spans="1:12" s="92" customFormat="1" ht="51">
      <c r="A314" s="27">
        <v>306</v>
      </c>
      <c r="B314" s="23" t="s">
        <v>195</v>
      </c>
      <c r="C314" s="27" t="s">
        <v>196</v>
      </c>
      <c r="D314" s="23" t="s">
        <v>200</v>
      </c>
      <c r="E314" s="128" t="s">
        <v>201</v>
      </c>
      <c r="F314" s="23" t="s">
        <v>45</v>
      </c>
      <c r="G314" s="25">
        <v>135986</v>
      </c>
      <c r="H314" s="25">
        <v>83055</v>
      </c>
      <c r="I314" s="25">
        <v>135986</v>
      </c>
      <c r="J314" s="129">
        <v>89154</v>
      </c>
      <c r="K314" s="129">
        <v>75</v>
      </c>
      <c r="L314" s="23"/>
    </row>
    <row r="315" spans="1:12" s="92" customFormat="1" ht="51">
      <c r="A315" s="27">
        <v>307</v>
      </c>
      <c r="B315" s="23" t="s">
        <v>195</v>
      </c>
      <c r="C315" s="27" t="s">
        <v>196</v>
      </c>
      <c r="D315" s="23" t="s">
        <v>202</v>
      </c>
      <c r="E315" s="128" t="s">
        <v>203</v>
      </c>
      <c r="F315" s="23" t="s">
        <v>45</v>
      </c>
      <c r="G315" s="25">
        <v>99998</v>
      </c>
      <c r="H315" s="25">
        <v>439930</v>
      </c>
      <c r="I315" s="25">
        <v>99998</v>
      </c>
      <c r="J315" s="129">
        <v>66250</v>
      </c>
      <c r="K315" s="129">
        <v>75</v>
      </c>
      <c r="L315" s="23"/>
    </row>
    <row r="316" spans="1:12" s="92" customFormat="1" ht="51">
      <c r="A316" s="27">
        <v>308</v>
      </c>
      <c r="B316" s="23" t="s">
        <v>195</v>
      </c>
      <c r="C316" s="27" t="s">
        <v>196</v>
      </c>
      <c r="D316" s="23" t="s">
        <v>204</v>
      </c>
      <c r="E316" s="128" t="s">
        <v>205</v>
      </c>
      <c r="F316" s="23" t="s">
        <v>45</v>
      </c>
      <c r="G316" s="25">
        <v>20992</v>
      </c>
      <c r="H316" s="25">
        <v>23331</v>
      </c>
      <c r="I316" s="25">
        <v>20992</v>
      </c>
      <c r="J316" s="25">
        <v>14386</v>
      </c>
      <c r="K316" s="129">
        <v>75</v>
      </c>
      <c r="L316" s="23"/>
    </row>
    <row r="317" spans="1:12" s="92" customFormat="1" ht="51">
      <c r="A317" s="27">
        <v>309</v>
      </c>
      <c r="B317" s="23" t="s">
        <v>195</v>
      </c>
      <c r="C317" s="27" t="s">
        <v>196</v>
      </c>
      <c r="D317" s="23" t="s">
        <v>206</v>
      </c>
      <c r="E317" s="128" t="s">
        <v>207</v>
      </c>
      <c r="F317" s="23" t="s">
        <v>45</v>
      </c>
      <c r="G317" s="25">
        <v>11980</v>
      </c>
      <c r="H317" s="25">
        <v>58949</v>
      </c>
      <c r="I317" s="25">
        <v>11980</v>
      </c>
      <c r="J317" s="25">
        <v>11333</v>
      </c>
      <c r="K317" s="129">
        <v>75</v>
      </c>
      <c r="L317" s="23"/>
    </row>
    <row r="318" spans="1:12" s="92" customFormat="1" ht="51">
      <c r="A318" s="27">
        <v>310</v>
      </c>
      <c r="B318" s="23" t="s">
        <v>195</v>
      </c>
      <c r="C318" s="27" t="s">
        <v>196</v>
      </c>
      <c r="D318" s="23" t="s">
        <v>208</v>
      </c>
      <c r="E318" s="128" t="s">
        <v>209</v>
      </c>
      <c r="F318" s="23" t="s">
        <v>45</v>
      </c>
      <c r="G318" s="129">
        <v>4742</v>
      </c>
      <c r="H318" s="25">
        <v>23006</v>
      </c>
      <c r="I318" s="129">
        <v>4742</v>
      </c>
      <c r="J318" s="129">
        <v>2726</v>
      </c>
      <c r="K318" s="129">
        <v>75</v>
      </c>
      <c r="L318" s="23"/>
    </row>
    <row r="319" spans="1:12" s="92" customFormat="1" ht="51">
      <c r="A319" s="27">
        <v>311</v>
      </c>
      <c r="B319" s="23" t="s">
        <v>195</v>
      </c>
      <c r="C319" s="27" t="s">
        <v>196</v>
      </c>
      <c r="D319" s="23" t="s">
        <v>210</v>
      </c>
      <c r="E319" s="128" t="s">
        <v>211</v>
      </c>
      <c r="F319" s="23" t="s">
        <v>45</v>
      </c>
      <c r="G319" s="25">
        <v>39996</v>
      </c>
      <c r="H319" s="25">
        <v>173165</v>
      </c>
      <c r="I319" s="25">
        <v>39996</v>
      </c>
      <c r="J319" s="129">
        <v>38537</v>
      </c>
      <c r="K319" s="129">
        <v>75</v>
      </c>
      <c r="L319" s="23"/>
    </row>
    <row r="320" spans="1:12" s="92" customFormat="1" ht="51">
      <c r="A320" s="27">
        <v>312</v>
      </c>
      <c r="B320" s="23" t="s">
        <v>195</v>
      </c>
      <c r="C320" s="27" t="s">
        <v>196</v>
      </c>
      <c r="D320" s="23" t="s">
        <v>212</v>
      </c>
      <c r="E320" s="128" t="s">
        <v>213</v>
      </c>
      <c r="F320" s="23" t="s">
        <v>45</v>
      </c>
      <c r="G320" s="25">
        <v>14996</v>
      </c>
      <c r="H320" s="25">
        <v>92891</v>
      </c>
      <c r="I320" s="25">
        <v>14996</v>
      </c>
      <c r="J320" s="129">
        <v>12977</v>
      </c>
      <c r="K320" s="129">
        <v>75</v>
      </c>
      <c r="L320" s="23"/>
    </row>
    <row r="321" spans="1:12" s="92" customFormat="1" ht="51">
      <c r="A321" s="27">
        <v>313</v>
      </c>
      <c r="B321" s="23" t="s">
        <v>195</v>
      </c>
      <c r="C321" s="27" t="s">
        <v>196</v>
      </c>
      <c r="D321" s="23" t="s">
        <v>316</v>
      </c>
      <c r="E321" s="201" t="s">
        <v>318</v>
      </c>
      <c r="F321" s="23" t="s">
        <v>45</v>
      </c>
      <c r="G321" s="25">
        <v>18980</v>
      </c>
      <c r="H321" s="25"/>
      <c r="I321" s="25">
        <v>18980</v>
      </c>
      <c r="J321" s="129">
        <v>14061</v>
      </c>
      <c r="K321" s="129">
        <v>75</v>
      </c>
      <c r="L321" s="23"/>
    </row>
    <row r="322" spans="1:12" s="92" customFormat="1" ht="51">
      <c r="A322" s="27">
        <v>314</v>
      </c>
      <c r="B322" s="23" t="s">
        <v>195</v>
      </c>
      <c r="C322" s="27" t="s">
        <v>196</v>
      </c>
      <c r="D322" s="23" t="s">
        <v>317</v>
      </c>
      <c r="E322" s="201" t="s">
        <v>183</v>
      </c>
      <c r="F322" s="23" t="s">
        <v>45</v>
      </c>
      <c r="G322" s="25">
        <v>23985</v>
      </c>
      <c r="H322" s="25"/>
      <c r="I322" s="25">
        <v>23985</v>
      </c>
      <c r="J322" s="129">
        <v>16825</v>
      </c>
      <c r="K322" s="129">
        <v>75</v>
      </c>
      <c r="L322" s="23"/>
    </row>
    <row r="323" spans="1:12" s="92" customFormat="1" ht="51">
      <c r="A323" s="27">
        <v>315</v>
      </c>
      <c r="B323" s="23" t="s">
        <v>195</v>
      </c>
      <c r="C323" s="27" t="s">
        <v>196</v>
      </c>
      <c r="D323" s="23" t="s">
        <v>197</v>
      </c>
      <c r="E323" s="201" t="s">
        <v>319</v>
      </c>
      <c r="F323" s="23" t="s">
        <v>45</v>
      </c>
      <c r="G323" s="25">
        <v>299996</v>
      </c>
      <c r="H323" s="25"/>
      <c r="I323" s="25">
        <v>299995</v>
      </c>
      <c r="J323" s="129">
        <v>220755</v>
      </c>
      <c r="K323" s="129">
        <v>75</v>
      </c>
      <c r="L323" s="23"/>
    </row>
    <row r="324" spans="1:12" s="92" customFormat="1" ht="51">
      <c r="A324" s="27">
        <v>316</v>
      </c>
      <c r="B324" s="23" t="s">
        <v>195</v>
      </c>
      <c r="C324" s="27" t="s">
        <v>196</v>
      </c>
      <c r="D324" s="23" t="s">
        <v>200</v>
      </c>
      <c r="E324" s="201" t="s">
        <v>320</v>
      </c>
      <c r="F324" s="23" t="s">
        <v>45</v>
      </c>
      <c r="G324" s="25">
        <v>54994</v>
      </c>
      <c r="H324" s="25"/>
      <c r="I324" s="25">
        <v>54995</v>
      </c>
      <c r="J324" s="129">
        <v>37848</v>
      </c>
      <c r="K324" s="129">
        <v>75</v>
      </c>
      <c r="L324" s="23"/>
    </row>
    <row r="325" spans="1:12" s="122" customFormat="1" ht="12.75">
      <c r="A325" s="44"/>
      <c r="B325" s="238" t="s">
        <v>12</v>
      </c>
      <c r="C325" s="239"/>
      <c r="D325" s="239"/>
      <c r="E325" s="240"/>
      <c r="F325" s="32"/>
      <c r="G325" s="25">
        <f>SUM(G8:G324)</f>
        <v>3245145182.42</v>
      </c>
      <c r="H325" s="25">
        <f>SUM(H8:H324)</f>
        <v>871511255.85</v>
      </c>
      <c r="I325" s="25">
        <f>SUM(I8:I324)</f>
        <v>569599785</v>
      </c>
      <c r="J325" s="25">
        <f>SUM(J8:J324)</f>
        <v>400570271.14</v>
      </c>
      <c r="K325" s="31"/>
      <c r="L325" s="32"/>
    </row>
    <row r="326" spans="1:12" s="122" customFormat="1" ht="12.75" customHeight="1">
      <c r="A326" s="241" t="s">
        <v>758</v>
      </c>
      <c r="B326" s="242"/>
      <c r="C326" s="242"/>
      <c r="D326" s="242"/>
      <c r="E326" s="242"/>
      <c r="F326" s="242"/>
      <c r="G326" s="242"/>
      <c r="H326" s="242"/>
      <c r="I326" s="242"/>
      <c r="J326" s="242"/>
      <c r="K326" s="242"/>
      <c r="L326" s="243"/>
    </row>
    <row r="327" spans="1:12" s="122" customFormat="1" ht="12.75">
      <c r="A327" s="244"/>
      <c r="B327" s="245"/>
      <c r="C327" s="245"/>
      <c r="D327" s="245"/>
      <c r="E327" s="245"/>
      <c r="F327" s="245"/>
      <c r="G327" s="245"/>
      <c r="H327" s="245"/>
      <c r="I327" s="245"/>
      <c r="J327" s="245"/>
      <c r="K327" s="245"/>
      <c r="L327" s="246"/>
    </row>
    <row r="328" spans="1:12" s="122" customFormat="1" ht="12.75">
      <c r="A328" s="244"/>
      <c r="B328" s="245"/>
      <c r="C328" s="245"/>
      <c r="D328" s="245"/>
      <c r="E328" s="245"/>
      <c r="F328" s="245"/>
      <c r="G328" s="245"/>
      <c r="H328" s="245"/>
      <c r="I328" s="245"/>
      <c r="J328" s="245"/>
      <c r="K328" s="245"/>
      <c r="L328" s="246"/>
    </row>
    <row r="329" spans="1:12" s="122" customFormat="1" ht="12.75">
      <c r="A329" s="244"/>
      <c r="B329" s="245"/>
      <c r="C329" s="245"/>
      <c r="D329" s="245"/>
      <c r="E329" s="245"/>
      <c r="F329" s="245"/>
      <c r="G329" s="245"/>
      <c r="H329" s="245"/>
      <c r="I329" s="245"/>
      <c r="J329" s="245"/>
      <c r="K329" s="245"/>
      <c r="L329" s="246"/>
    </row>
    <row r="330" spans="1:12" s="122" customFormat="1" ht="12.75">
      <c r="A330" s="244"/>
      <c r="B330" s="245"/>
      <c r="C330" s="245"/>
      <c r="D330" s="245"/>
      <c r="E330" s="245"/>
      <c r="F330" s="245"/>
      <c r="G330" s="245"/>
      <c r="H330" s="245"/>
      <c r="I330" s="245"/>
      <c r="J330" s="245"/>
      <c r="K330" s="245"/>
      <c r="L330" s="246"/>
    </row>
    <row r="331" spans="1:12" s="122" customFormat="1" ht="12.75">
      <c r="A331" s="244"/>
      <c r="B331" s="245"/>
      <c r="C331" s="245"/>
      <c r="D331" s="245"/>
      <c r="E331" s="245"/>
      <c r="F331" s="245"/>
      <c r="G331" s="245"/>
      <c r="H331" s="245"/>
      <c r="I331" s="245"/>
      <c r="J331" s="245"/>
      <c r="K331" s="245"/>
      <c r="L331" s="246"/>
    </row>
    <row r="332" spans="1:12" s="122" customFormat="1" ht="12.75">
      <c r="A332" s="244"/>
      <c r="B332" s="245"/>
      <c r="C332" s="245"/>
      <c r="D332" s="245"/>
      <c r="E332" s="245"/>
      <c r="F332" s="245"/>
      <c r="G332" s="245"/>
      <c r="H332" s="245"/>
      <c r="I332" s="245"/>
      <c r="J332" s="245"/>
      <c r="K332" s="245"/>
      <c r="L332" s="246"/>
    </row>
    <row r="333" spans="1:12" s="122" customFormat="1" ht="12.75">
      <c r="A333" s="244"/>
      <c r="B333" s="245"/>
      <c r="C333" s="245"/>
      <c r="D333" s="245"/>
      <c r="E333" s="245"/>
      <c r="F333" s="245"/>
      <c r="G333" s="245"/>
      <c r="H333" s="245"/>
      <c r="I333" s="245"/>
      <c r="J333" s="245"/>
      <c r="K333" s="245"/>
      <c r="L333" s="246"/>
    </row>
    <row r="334" spans="1:12" s="122" customFormat="1" ht="12.75">
      <c r="A334" s="244"/>
      <c r="B334" s="245"/>
      <c r="C334" s="245"/>
      <c r="D334" s="245"/>
      <c r="E334" s="245"/>
      <c r="F334" s="245"/>
      <c r="G334" s="245"/>
      <c r="H334" s="245"/>
      <c r="I334" s="245"/>
      <c r="J334" s="245"/>
      <c r="K334" s="245"/>
      <c r="L334" s="246"/>
    </row>
    <row r="335" spans="1:12" s="122" customFormat="1" ht="12.75">
      <c r="A335" s="244"/>
      <c r="B335" s="245"/>
      <c r="C335" s="245"/>
      <c r="D335" s="245"/>
      <c r="E335" s="245"/>
      <c r="F335" s="245"/>
      <c r="G335" s="245"/>
      <c r="H335" s="245"/>
      <c r="I335" s="245"/>
      <c r="J335" s="245"/>
      <c r="K335" s="245"/>
      <c r="L335" s="246"/>
    </row>
    <row r="336" spans="1:12" s="122" customFormat="1" ht="12.75">
      <c r="A336" s="244"/>
      <c r="B336" s="245"/>
      <c r="C336" s="245"/>
      <c r="D336" s="245"/>
      <c r="E336" s="245"/>
      <c r="F336" s="245"/>
      <c r="G336" s="245"/>
      <c r="H336" s="245"/>
      <c r="I336" s="245"/>
      <c r="J336" s="245"/>
      <c r="K336" s="245"/>
      <c r="L336" s="246"/>
    </row>
    <row r="337" spans="1:12" s="122" customFormat="1" ht="12.75">
      <c r="A337" s="244"/>
      <c r="B337" s="245"/>
      <c r="C337" s="245"/>
      <c r="D337" s="245"/>
      <c r="E337" s="245"/>
      <c r="F337" s="245"/>
      <c r="G337" s="245"/>
      <c r="H337" s="245"/>
      <c r="I337" s="245"/>
      <c r="J337" s="245"/>
      <c r="K337" s="245"/>
      <c r="L337" s="246"/>
    </row>
    <row r="338" spans="1:12" s="122" customFormat="1" ht="12.75">
      <c r="A338" s="244"/>
      <c r="B338" s="245"/>
      <c r="C338" s="245"/>
      <c r="D338" s="245"/>
      <c r="E338" s="245"/>
      <c r="F338" s="245"/>
      <c r="G338" s="245"/>
      <c r="H338" s="245"/>
      <c r="I338" s="245"/>
      <c r="J338" s="245"/>
      <c r="K338" s="245"/>
      <c r="L338" s="246"/>
    </row>
    <row r="339" spans="1:12" s="122" customFormat="1" ht="12.75">
      <c r="A339" s="244"/>
      <c r="B339" s="245"/>
      <c r="C339" s="245"/>
      <c r="D339" s="245"/>
      <c r="E339" s="245"/>
      <c r="F339" s="245"/>
      <c r="G339" s="245"/>
      <c r="H339" s="245"/>
      <c r="I339" s="245"/>
      <c r="J339" s="245"/>
      <c r="K339" s="245"/>
      <c r="L339" s="246"/>
    </row>
    <row r="340" spans="1:12" s="122" customFormat="1" ht="12.75">
      <c r="A340" s="244"/>
      <c r="B340" s="245"/>
      <c r="C340" s="245"/>
      <c r="D340" s="245"/>
      <c r="E340" s="245"/>
      <c r="F340" s="245"/>
      <c r="G340" s="245"/>
      <c r="H340" s="245"/>
      <c r="I340" s="245"/>
      <c r="J340" s="245"/>
      <c r="K340" s="245"/>
      <c r="L340" s="246"/>
    </row>
    <row r="341" spans="1:12" s="122" customFormat="1" ht="12.75">
      <c r="A341" s="244"/>
      <c r="B341" s="245"/>
      <c r="C341" s="245"/>
      <c r="D341" s="245"/>
      <c r="E341" s="245"/>
      <c r="F341" s="245"/>
      <c r="G341" s="245"/>
      <c r="H341" s="245"/>
      <c r="I341" s="245"/>
      <c r="J341" s="245"/>
      <c r="K341" s="245"/>
      <c r="L341" s="246"/>
    </row>
    <row r="342" spans="1:12" s="122" customFormat="1" ht="12.75">
      <c r="A342" s="244"/>
      <c r="B342" s="245"/>
      <c r="C342" s="245"/>
      <c r="D342" s="245"/>
      <c r="E342" s="245"/>
      <c r="F342" s="245"/>
      <c r="G342" s="245"/>
      <c r="H342" s="245"/>
      <c r="I342" s="245"/>
      <c r="J342" s="245"/>
      <c r="K342" s="245"/>
      <c r="L342" s="246"/>
    </row>
    <row r="343" spans="1:12" s="122" customFormat="1" ht="12.75">
      <c r="A343" s="244"/>
      <c r="B343" s="245"/>
      <c r="C343" s="245"/>
      <c r="D343" s="245"/>
      <c r="E343" s="245"/>
      <c r="F343" s="245"/>
      <c r="G343" s="245"/>
      <c r="H343" s="245"/>
      <c r="I343" s="245"/>
      <c r="J343" s="245"/>
      <c r="K343" s="245"/>
      <c r="L343" s="246"/>
    </row>
    <row r="344" spans="1:12" s="122" customFormat="1" ht="12.75">
      <c r="A344" s="247"/>
      <c r="B344" s="248"/>
      <c r="C344" s="248"/>
      <c r="D344" s="248"/>
      <c r="E344" s="248"/>
      <c r="F344" s="248"/>
      <c r="G344" s="248"/>
      <c r="H344" s="248"/>
      <c r="I344" s="248"/>
      <c r="J344" s="248"/>
      <c r="K344" s="248"/>
      <c r="L344" s="249"/>
    </row>
    <row r="345" spans="1:12" s="206" customFormat="1" ht="12.75">
      <c r="A345" s="43"/>
      <c r="B345" s="202"/>
      <c r="C345" s="203"/>
      <c r="D345" s="203"/>
      <c r="E345" s="204"/>
      <c r="F345" s="203"/>
      <c r="G345" s="14"/>
      <c r="H345" s="14"/>
      <c r="I345" s="14"/>
      <c r="J345" s="14"/>
      <c r="K345" s="14"/>
      <c r="L345" s="205"/>
    </row>
    <row r="346" spans="1:12" s="206" customFormat="1" ht="12.75">
      <c r="A346" s="43"/>
      <c r="B346" s="202"/>
      <c r="C346" s="203"/>
      <c r="D346" s="203"/>
      <c r="E346" s="204"/>
      <c r="F346" s="203"/>
      <c r="G346" s="14"/>
      <c r="H346" s="14"/>
      <c r="I346" s="14"/>
      <c r="J346" s="14"/>
      <c r="K346" s="14"/>
      <c r="L346" s="205"/>
    </row>
    <row r="347" spans="1:12" s="206" customFormat="1" ht="12.75">
      <c r="A347" s="43"/>
      <c r="B347" s="202"/>
      <c r="C347" s="203"/>
      <c r="D347" s="203"/>
      <c r="E347" s="204"/>
      <c r="F347" s="203"/>
      <c r="G347" s="14"/>
      <c r="H347" s="14"/>
      <c r="I347" s="14"/>
      <c r="J347" s="14"/>
      <c r="K347" s="14"/>
      <c r="L347" s="205"/>
    </row>
    <row r="348" spans="1:12" s="206" customFormat="1" ht="12.75">
      <c r="A348" s="43"/>
      <c r="B348" s="202"/>
      <c r="C348" s="203"/>
      <c r="D348" s="203"/>
      <c r="E348" s="204"/>
      <c r="F348" s="203"/>
      <c r="G348" s="14"/>
      <c r="H348" s="14"/>
      <c r="I348" s="14"/>
      <c r="J348" s="14"/>
      <c r="K348" s="14"/>
      <c r="L348" s="205"/>
    </row>
    <row r="349" spans="1:12" s="206" customFormat="1" ht="12.75">
      <c r="A349" s="43"/>
      <c r="B349" s="202"/>
      <c r="C349" s="203"/>
      <c r="D349" s="203"/>
      <c r="E349" s="204"/>
      <c r="F349" s="203"/>
      <c r="G349" s="14"/>
      <c r="H349" s="14"/>
      <c r="I349" s="14"/>
      <c r="J349" s="14"/>
      <c r="K349" s="14"/>
      <c r="L349" s="205"/>
    </row>
    <row r="350" spans="1:12" s="206" customFormat="1" ht="12.75">
      <c r="A350" s="43"/>
      <c r="B350" s="202"/>
      <c r="C350" s="203"/>
      <c r="D350" s="203"/>
      <c r="E350" s="204"/>
      <c r="F350" s="203"/>
      <c r="G350" s="14"/>
      <c r="H350" s="14"/>
      <c r="I350" s="14"/>
      <c r="J350" s="14"/>
      <c r="K350" s="14"/>
      <c r="L350" s="205"/>
    </row>
    <row r="351" spans="1:12" s="206" customFormat="1" ht="12.75">
      <c r="A351" s="43"/>
      <c r="B351" s="202"/>
      <c r="C351" s="203"/>
      <c r="D351" s="203"/>
      <c r="E351" s="204"/>
      <c r="F351" s="203"/>
      <c r="G351" s="14"/>
      <c r="H351" s="14"/>
      <c r="I351" s="14"/>
      <c r="J351" s="14"/>
      <c r="K351" s="14"/>
      <c r="L351" s="205"/>
    </row>
    <row r="352" spans="1:12" s="206" customFormat="1" ht="12.75">
      <c r="A352" s="43"/>
      <c r="B352" s="202"/>
      <c r="C352" s="203"/>
      <c r="D352" s="203"/>
      <c r="E352" s="204"/>
      <c r="F352" s="203"/>
      <c r="G352" s="14"/>
      <c r="H352" s="14"/>
      <c r="I352" s="14"/>
      <c r="J352" s="14"/>
      <c r="K352" s="14"/>
      <c r="L352" s="205"/>
    </row>
    <row r="353" spans="1:12" s="206" customFormat="1" ht="12.75">
      <c r="A353" s="43"/>
      <c r="B353" s="202"/>
      <c r="C353" s="203"/>
      <c r="D353" s="203"/>
      <c r="E353" s="204"/>
      <c r="F353" s="203"/>
      <c r="G353" s="14"/>
      <c r="H353" s="14"/>
      <c r="I353" s="14"/>
      <c r="J353" s="14"/>
      <c r="K353" s="14"/>
      <c r="L353" s="205"/>
    </row>
    <row r="354" spans="1:12" s="206" customFormat="1" ht="12.75">
      <c r="A354" s="43"/>
      <c r="B354" s="202"/>
      <c r="C354" s="203"/>
      <c r="D354" s="203"/>
      <c r="E354" s="204"/>
      <c r="F354" s="203"/>
      <c r="G354" s="14"/>
      <c r="H354" s="14"/>
      <c r="I354" s="14"/>
      <c r="J354" s="14"/>
      <c r="K354" s="14"/>
      <c r="L354" s="205"/>
    </row>
    <row r="355" spans="1:12" s="206" customFormat="1" ht="12.75">
      <c r="A355" s="43"/>
      <c r="B355" s="202"/>
      <c r="C355" s="203"/>
      <c r="D355" s="203"/>
      <c r="E355" s="204"/>
      <c r="F355" s="203"/>
      <c r="G355" s="14"/>
      <c r="H355" s="14"/>
      <c r="I355" s="14"/>
      <c r="J355" s="14"/>
      <c r="K355" s="14"/>
      <c r="L355" s="205"/>
    </row>
    <row r="356" spans="1:12" s="206" customFormat="1" ht="12.75">
      <c r="A356" s="43"/>
      <c r="B356" s="202"/>
      <c r="C356" s="203"/>
      <c r="D356" s="203"/>
      <c r="E356" s="204"/>
      <c r="F356" s="203"/>
      <c r="G356" s="14"/>
      <c r="H356" s="14"/>
      <c r="I356" s="14"/>
      <c r="J356" s="14"/>
      <c r="K356" s="14"/>
      <c r="L356" s="205"/>
    </row>
    <row r="357" spans="1:12" s="206" customFormat="1" ht="12.75">
      <c r="A357" s="43"/>
      <c r="B357" s="202"/>
      <c r="C357" s="203"/>
      <c r="D357" s="203"/>
      <c r="E357" s="204"/>
      <c r="F357" s="203"/>
      <c r="G357" s="14"/>
      <c r="H357" s="14"/>
      <c r="I357" s="14"/>
      <c r="J357" s="14"/>
      <c r="K357" s="14"/>
      <c r="L357" s="205"/>
    </row>
    <row r="358" spans="1:12" s="206" customFormat="1" ht="12.75">
      <c r="A358" s="43"/>
      <c r="B358" s="202"/>
      <c r="C358" s="203"/>
      <c r="D358" s="203"/>
      <c r="E358" s="204"/>
      <c r="F358" s="203"/>
      <c r="G358" s="14"/>
      <c r="H358" s="14"/>
      <c r="I358" s="14"/>
      <c r="J358" s="14"/>
      <c r="K358" s="14"/>
      <c r="L358" s="205"/>
    </row>
    <row r="359" spans="1:12" s="206" customFormat="1" ht="12.75">
      <c r="A359" s="43"/>
      <c r="B359" s="202"/>
      <c r="C359" s="203"/>
      <c r="D359" s="203"/>
      <c r="E359" s="204"/>
      <c r="F359" s="203"/>
      <c r="G359" s="14"/>
      <c r="H359" s="14"/>
      <c r="I359" s="14"/>
      <c r="J359" s="14"/>
      <c r="K359" s="14"/>
      <c r="L359" s="205"/>
    </row>
    <row r="360" spans="1:12" s="206" customFormat="1" ht="12.75">
      <c r="A360" s="43"/>
      <c r="B360" s="202"/>
      <c r="C360" s="203"/>
      <c r="D360" s="203"/>
      <c r="E360" s="204"/>
      <c r="F360" s="203"/>
      <c r="G360" s="14"/>
      <c r="H360" s="14"/>
      <c r="I360" s="14"/>
      <c r="J360" s="14"/>
      <c r="K360" s="14"/>
      <c r="L360" s="205"/>
    </row>
    <row r="361" spans="1:12" s="206" customFormat="1" ht="12.75">
      <c r="A361" s="43"/>
      <c r="B361" s="202"/>
      <c r="C361" s="203"/>
      <c r="D361" s="203"/>
      <c r="E361" s="204"/>
      <c r="F361" s="203"/>
      <c r="G361" s="14"/>
      <c r="H361" s="14"/>
      <c r="I361" s="14"/>
      <c r="J361" s="14"/>
      <c r="K361" s="14"/>
      <c r="L361" s="205"/>
    </row>
    <row r="362" spans="1:12" s="206" customFormat="1" ht="12.75">
      <c r="A362" s="43"/>
      <c r="B362" s="202"/>
      <c r="C362" s="203"/>
      <c r="D362" s="203"/>
      <c r="E362" s="204"/>
      <c r="F362" s="203"/>
      <c r="G362" s="14"/>
      <c r="H362" s="14"/>
      <c r="I362" s="14"/>
      <c r="J362" s="14"/>
      <c r="K362" s="14"/>
      <c r="L362" s="205"/>
    </row>
    <row r="363" spans="1:12" s="206" customFormat="1" ht="12.75">
      <c r="A363" s="43"/>
      <c r="B363" s="202"/>
      <c r="C363" s="203"/>
      <c r="D363" s="203"/>
      <c r="E363" s="204"/>
      <c r="F363" s="203"/>
      <c r="G363" s="14"/>
      <c r="H363" s="14"/>
      <c r="I363" s="14"/>
      <c r="J363" s="14"/>
      <c r="K363" s="14"/>
      <c r="L363" s="205"/>
    </row>
    <row r="364" spans="1:12" s="206" customFormat="1" ht="12.75">
      <c r="A364" s="43"/>
      <c r="B364" s="202"/>
      <c r="C364" s="203"/>
      <c r="D364" s="203"/>
      <c r="E364" s="204"/>
      <c r="F364" s="203"/>
      <c r="G364" s="14"/>
      <c r="H364" s="14"/>
      <c r="I364" s="14"/>
      <c r="J364" s="14"/>
      <c r="K364" s="14"/>
      <c r="L364" s="205"/>
    </row>
    <row r="365" spans="1:12" s="206" customFormat="1" ht="12.75">
      <c r="A365" s="43"/>
      <c r="B365" s="202"/>
      <c r="C365" s="203"/>
      <c r="D365" s="203"/>
      <c r="E365" s="204"/>
      <c r="F365" s="203"/>
      <c r="G365" s="14"/>
      <c r="H365" s="14"/>
      <c r="I365" s="14"/>
      <c r="J365" s="14"/>
      <c r="K365" s="14"/>
      <c r="L365" s="205"/>
    </row>
    <row r="366" spans="1:12" s="206" customFormat="1" ht="12.75">
      <c r="A366" s="43"/>
      <c r="B366" s="202"/>
      <c r="C366" s="203"/>
      <c r="D366" s="203"/>
      <c r="E366" s="204"/>
      <c r="F366" s="203"/>
      <c r="G366" s="14"/>
      <c r="H366" s="14"/>
      <c r="I366" s="14"/>
      <c r="J366" s="14"/>
      <c r="K366" s="14"/>
      <c r="L366" s="205"/>
    </row>
    <row r="367" spans="1:12" s="206" customFormat="1" ht="12.75">
      <c r="A367" s="43"/>
      <c r="B367" s="202"/>
      <c r="C367" s="203"/>
      <c r="D367" s="203"/>
      <c r="E367" s="204"/>
      <c r="F367" s="203"/>
      <c r="G367" s="14"/>
      <c r="H367" s="14"/>
      <c r="I367" s="14"/>
      <c r="J367" s="14"/>
      <c r="K367" s="14"/>
      <c r="L367" s="205"/>
    </row>
    <row r="368" spans="1:12" s="206" customFormat="1" ht="12.75">
      <c r="A368" s="43"/>
      <c r="B368" s="202"/>
      <c r="C368" s="203"/>
      <c r="D368" s="203"/>
      <c r="E368" s="204"/>
      <c r="F368" s="203"/>
      <c r="G368" s="14"/>
      <c r="H368" s="14"/>
      <c r="I368" s="14"/>
      <c r="J368" s="14"/>
      <c r="K368" s="14"/>
      <c r="L368" s="205"/>
    </row>
    <row r="369" spans="1:12" s="206" customFormat="1" ht="12.75">
      <c r="A369" s="43"/>
      <c r="B369" s="202"/>
      <c r="C369" s="203"/>
      <c r="D369" s="203"/>
      <c r="E369" s="204"/>
      <c r="F369" s="203"/>
      <c r="G369" s="14"/>
      <c r="H369" s="14"/>
      <c r="I369" s="14"/>
      <c r="J369" s="14"/>
      <c r="K369" s="14"/>
      <c r="L369" s="205"/>
    </row>
    <row r="370" spans="1:12" s="206" customFormat="1" ht="12.75">
      <c r="A370" s="43"/>
      <c r="B370" s="202"/>
      <c r="C370" s="203"/>
      <c r="D370" s="203"/>
      <c r="E370" s="204"/>
      <c r="F370" s="203"/>
      <c r="G370" s="14"/>
      <c r="H370" s="14"/>
      <c r="I370" s="14"/>
      <c r="J370" s="14"/>
      <c r="K370" s="14"/>
      <c r="L370" s="205"/>
    </row>
    <row r="371" spans="1:12" s="206" customFormat="1" ht="12.75">
      <c r="A371" s="43"/>
      <c r="B371" s="202"/>
      <c r="C371" s="203"/>
      <c r="D371" s="203"/>
      <c r="E371" s="204"/>
      <c r="F371" s="203"/>
      <c r="G371" s="14"/>
      <c r="H371" s="14"/>
      <c r="I371" s="14"/>
      <c r="J371" s="14"/>
      <c r="K371" s="14"/>
      <c r="L371" s="205"/>
    </row>
    <row r="372" spans="1:12" s="206" customFormat="1" ht="12.75">
      <c r="A372" s="43"/>
      <c r="B372" s="202"/>
      <c r="C372" s="203"/>
      <c r="D372" s="203"/>
      <c r="E372" s="204"/>
      <c r="F372" s="203"/>
      <c r="G372" s="14"/>
      <c r="H372" s="14"/>
      <c r="I372" s="14"/>
      <c r="J372" s="14"/>
      <c r="K372" s="14"/>
      <c r="L372" s="205"/>
    </row>
    <row r="373" spans="1:12" s="206" customFormat="1" ht="12.75">
      <c r="A373" s="43"/>
      <c r="B373" s="202"/>
      <c r="C373" s="203"/>
      <c r="D373" s="203"/>
      <c r="E373" s="204"/>
      <c r="F373" s="203"/>
      <c r="G373" s="14"/>
      <c r="H373" s="14"/>
      <c r="I373" s="14"/>
      <c r="J373" s="14"/>
      <c r="K373" s="14"/>
      <c r="L373" s="205"/>
    </row>
    <row r="374" spans="1:12" s="206" customFormat="1" ht="12.75">
      <c r="A374" s="43"/>
      <c r="B374" s="202"/>
      <c r="C374" s="203"/>
      <c r="D374" s="203"/>
      <c r="E374" s="204"/>
      <c r="F374" s="203"/>
      <c r="G374" s="14"/>
      <c r="H374" s="14"/>
      <c r="I374" s="14"/>
      <c r="J374" s="14"/>
      <c r="K374" s="14"/>
      <c r="L374" s="205"/>
    </row>
    <row r="375" spans="1:12" s="206" customFormat="1" ht="12.75">
      <c r="A375" s="43"/>
      <c r="B375" s="202"/>
      <c r="C375" s="203"/>
      <c r="D375" s="203"/>
      <c r="E375" s="204"/>
      <c r="F375" s="203"/>
      <c r="G375" s="14"/>
      <c r="H375" s="14"/>
      <c r="I375" s="14"/>
      <c r="J375" s="14"/>
      <c r="K375" s="14"/>
      <c r="L375" s="205"/>
    </row>
    <row r="376" spans="1:12" s="206" customFormat="1" ht="12.75">
      <c r="A376" s="43"/>
      <c r="B376" s="202"/>
      <c r="C376" s="203"/>
      <c r="D376" s="203"/>
      <c r="E376" s="204"/>
      <c r="F376" s="203"/>
      <c r="G376" s="14"/>
      <c r="H376" s="14"/>
      <c r="I376" s="14"/>
      <c r="J376" s="14"/>
      <c r="K376" s="14"/>
      <c r="L376" s="205"/>
    </row>
    <row r="377" spans="1:12" s="206" customFormat="1" ht="12.75">
      <c r="A377" s="43"/>
      <c r="B377" s="202"/>
      <c r="C377" s="203"/>
      <c r="D377" s="203"/>
      <c r="E377" s="204"/>
      <c r="F377" s="203"/>
      <c r="G377" s="14"/>
      <c r="H377" s="14"/>
      <c r="I377" s="14"/>
      <c r="J377" s="14"/>
      <c r="K377" s="14"/>
      <c r="L377" s="205"/>
    </row>
    <row r="378" spans="1:12" s="206" customFormat="1" ht="12.75">
      <c r="A378" s="43"/>
      <c r="B378" s="202"/>
      <c r="C378" s="203"/>
      <c r="D378" s="203"/>
      <c r="E378" s="204"/>
      <c r="F378" s="203"/>
      <c r="G378" s="14"/>
      <c r="H378" s="14"/>
      <c r="I378" s="14"/>
      <c r="J378" s="14"/>
      <c r="K378" s="14"/>
      <c r="L378" s="205"/>
    </row>
    <row r="379" spans="1:12" s="206" customFormat="1" ht="12.75">
      <c r="A379" s="43"/>
      <c r="B379" s="202"/>
      <c r="C379" s="203"/>
      <c r="D379" s="203"/>
      <c r="E379" s="204"/>
      <c r="F379" s="203"/>
      <c r="G379" s="14"/>
      <c r="H379" s="14"/>
      <c r="I379" s="14"/>
      <c r="J379" s="14"/>
      <c r="K379" s="14"/>
      <c r="L379" s="205"/>
    </row>
    <row r="380" spans="1:12" s="206" customFormat="1" ht="12.75">
      <c r="A380" s="43"/>
      <c r="B380" s="202"/>
      <c r="C380" s="203"/>
      <c r="D380" s="203"/>
      <c r="E380" s="204"/>
      <c r="F380" s="203"/>
      <c r="G380" s="14"/>
      <c r="H380" s="14"/>
      <c r="I380" s="14"/>
      <c r="J380" s="14"/>
      <c r="K380" s="14"/>
      <c r="L380" s="205"/>
    </row>
    <row r="381" spans="1:12" s="206" customFormat="1" ht="12.75">
      <c r="A381" s="43"/>
      <c r="B381" s="202"/>
      <c r="C381" s="203"/>
      <c r="D381" s="203"/>
      <c r="E381" s="204"/>
      <c r="F381" s="203"/>
      <c r="G381" s="14"/>
      <c r="H381" s="14"/>
      <c r="I381" s="14"/>
      <c r="J381" s="14"/>
      <c r="K381" s="14"/>
      <c r="L381" s="205"/>
    </row>
    <row r="382" spans="1:12" s="206" customFormat="1" ht="12.75">
      <c r="A382" s="43"/>
      <c r="B382" s="202"/>
      <c r="C382" s="203"/>
      <c r="D382" s="203"/>
      <c r="E382" s="204"/>
      <c r="F382" s="203"/>
      <c r="G382" s="14"/>
      <c r="H382" s="14"/>
      <c r="I382" s="14"/>
      <c r="J382" s="14"/>
      <c r="K382" s="14"/>
      <c r="L382" s="205"/>
    </row>
    <row r="383" spans="1:12" s="206" customFormat="1" ht="12.75">
      <c r="A383" s="43"/>
      <c r="B383" s="202"/>
      <c r="C383" s="203"/>
      <c r="D383" s="203"/>
      <c r="E383" s="204"/>
      <c r="F383" s="203"/>
      <c r="G383" s="14"/>
      <c r="H383" s="14"/>
      <c r="I383" s="14"/>
      <c r="J383" s="14"/>
      <c r="K383" s="14"/>
      <c r="L383" s="205"/>
    </row>
    <row r="384" spans="1:12" s="206" customFormat="1" ht="12.75">
      <c r="A384" s="43"/>
      <c r="B384" s="202"/>
      <c r="C384" s="203"/>
      <c r="D384" s="203"/>
      <c r="E384" s="204"/>
      <c r="F384" s="203"/>
      <c r="G384" s="14"/>
      <c r="H384" s="14"/>
      <c r="I384" s="14"/>
      <c r="J384" s="14"/>
      <c r="K384" s="14"/>
      <c r="L384" s="205"/>
    </row>
    <row r="385" spans="1:12" s="206" customFormat="1" ht="12.75">
      <c r="A385" s="43"/>
      <c r="B385" s="202"/>
      <c r="C385" s="203"/>
      <c r="D385" s="203"/>
      <c r="E385" s="204"/>
      <c r="F385" s="203"/>
      <c r="G385" s="14"/>
      <c r="H385" s="14"/>
      <c r="I385" s="14"/>
      <c r="J385" s="14"/>
      <c r="K385" s="14"/>
      <c r="L385" s="205"/>
    </row>
    <row r="386" spans="1:12" s="206" customFormat="1" ht="12.75">
      <c r="A386" s="43"/>
      <c r="B386" s="202"/>
      <c r="C386" s="203"/>
      <c r="D386" s="203"/>
      <c r="E386" s="204"/>
      <c r="F386" s="203"/>
      <c r="G386" s="14"/>
      <c r="H386" s="14"/>
      <c r="I386" s="14"/>
      <c r="J386" s="14"/>
      <c r="K386" s="14"/>
      <c r="L386" s="205"/>
    </row>
    <row r="387" spans="1:12" s="206" customFormat="1" ht="12.75">
      <c r="A387" s="43"/>
      <c r="B387" s="202"/>
      <c r="C387" s="203"/>
      <c r="D387" s="203"/>
      <c r="E387" s="204"/>
      <c r="F387" s="203"/>
      <c r="G387" s="14"/>
      <c r="H387" s="14"/>
      <c r="I387" s="14"/>
      <c r="J387" s="14"/>
      <c r="K387" s="14"/>
      <c r="L387" s="205"/>
    </row>
    <row r="388" spans="1:12" s="206" customFormat="1" ht="12.75">
      <c r="A388" s="43"/>
      <c r="B388" s="202"/>
      <c r="C388" s="203"/>
      <c r="D388" s="203"/>
      <c r="E388" s="204"/>
      <c r="F388" s="203"/>
      <c r="G388" s="14"/>
      <c r="H388" s="14"/>
      <c r="I388" s="14"/>
      <c r="J388" s="14"/>
      <c r="K388" s="14"/>
      <c r="L388" s="205"/>
    </row>
    <row r="389" spans="1:12" s="206" customFormat="1" ht="12.75">
      <c r="A389" s="43"/>
      <c r="B389" s="202"/>
      <c r="C389" s="203"/>
      <c r="D389" s="203"/>
      <c r="E389" s="204"/>
      <c r="F389" s="203"/>
      <c r="G389" s="14"/>
      <c r="H389" s="14"/>
      <c r="I389" s="14"/>
      <c r="J389" s="14"/>
      <c r="K389" s="14"/>
      <c r="L389" s="205"/>
    </row>
    <row r="390" spans="1:12" s="206" customFormat="1" ht="12.75">
      <c r="A390" s="43"/>
      <c r="B390" s="202"/>
      <c r="C390" s="203"/>
      <c r="D390" s="203"/>
      <c r="E390" s="204"/>
      <c r="F390" s="203"/>
      <c r="G390" s="14"/>
      <c r="H390" s="14"/>
      <c r="I390" s="14"/>
      <c r="J390" s="14"/>
      <c r="K390" s="14"/>
      <c r="L390" s="205"/>
    </row>
    <row r="391" spans="1:12" s="206" customFormat="1" ht="12.75">
      <c r="A391" s="43"/>
      <c r="B391" s="202"/>
      <c r="C391" s="203"/>
      <c r="D391" s="203"/>
      <c r="E391" s="204"/>
      <c r="F391" s="203"/>
      <c r="G391" s="14"/>
      <c r="H391" s="14"/>
      <c r="I391" s="14"/>
      <c r="J391" s="14"/>
      <c r="K391" s="14"/>
      <c r="L391" s="205"/>
    </row>
    <row r="392" spans="1:12" s="206" customFormat="1" ht="12.75">
      <c r="A392" s="43"/>
      <c r="B392" s="202"/>
      <c r="C392" s="203"/>
      <c r="D392" s="203"/>
      <c r="E392" s="204"/>
      <c r="F392" s="203"/>
      <c r="G392" s="14"/>
      <c r="H392" s="14"/>
      <c r="I392" s="14"/>
      <c r="J392" s="14"/>
      <c r="K392" s="14"/>
      <c r="L392" s="205"/>
    </row>
    <row r="393" spans="1:12" s="206" customFormat="1" ht="12.75">
      <c r="A393" s="43"/>
      <c r="B393" s="202"/>
      <c r="C393" s="203"/>
      <c r="D393" s="203"/>
      <c r="E393" s="204"/>
      <c r="F393" s="203"/>
      <c r="G393" s="14"/>
      <c r="H393" s="14"/>
      <c r="I393" s="14"/>
      <c r="J393" s="14"/>
      <c r="K393" s="14"/>
      <c r="L393" s="205"/>
    </row>
    <row r="394" spans="1:12" s="206" customFormat="1" ht="12.75">
      <c r="A394" s="43"/>
      <c r="B394" s="202"/>
      <c r="C394" s="203"/>
      <c r="D394" s="203"/>
      <c r="E394" s="204"/>
      <c r="F394" s="203"/>
      <c r="G394" s="14"/>
      <c r="H394" s="14"/>
      <c r="I394" s="14"/>
      <c r="J394" s="14"/>
      <c r="K394" s="14"/>
      <c r="L394" s="205"/>
    </row>
    <row r="395" spans="1:12" s="206" customFormat="1" ht="12.75">
      <c r="A395" s="43"/>
      <c r="B395" s="202"/>
      <c r="C395" s="203"/>
      <c r="D395" s="203"/>
      <c r="E395" s="204"/>
      <c r="F395" s="203"/>
      <c r="G395" s="14"/>
      <c r="H395" s="14"/>
      <c r="I395" s="14"/>
      <c r="J395" s="14"/>
      <c r="K395" s="14"/>
      <c r="L395" s="205"/>
    </row>
    <row r="396" spans="1:12" s="206" customFormat="1" ht="12.75">
      <c r="A396" s="43"/>
      <c r="B396" s="202"/>
      <c r="C396" s="203"/>
      <c r="D396" s="203"/>
      <c r="E396" s="204"/>
      <c r="F396" s="203"/>
      <c r="G396" s="14"/>
      <c r="H396" s="14"/>
      <c r="I396" s="14"/>
      <c r="J396" s="14"/>
      <c r="K396" s="14"/>
      <c r="L396" s="205"/>
    </row>
    <row r="397" spans="1:12" s="206" customFormat="1" ht="12.75">
      <c r="A397" s="43"/>
      <c r="B397" s="202"/>
      <c r="C397" s="203"/>
      <c r="D397" s="203"/>
      <c r="E397" s="204"/>
      <c r="F397" s="203"/>
      <c r="G397" s="14"/>
      <c r="H397" s="14"/>
      <c r="I397" s="14"/>
      <c r="J397" s="14"/>
      <c r="K397" s="14"/>
      <c r="L397" s="205"/>
    </row>
    <row r="398" spans="1:12" s="206" customFormat="1" ht="12.75">
      <c r="A398" s="43"/>
      <c r="B398" s="202"/>
      <c r="C398" s="203"/>
      <c r="D398" s="203"/>
      <c r="E398" s="204"/>
      <c r="F398" s="203"/>
      <c r="G398" s="14"/>
      <c r="H398" s="14"/>
      <c r="I398" s="14"/>
      <c r="J398" s="14"/>
      <c r="K398" s="14"/>
      <c r="L398" s="205"/>
    </row>
    <row r="399" spans="1:12" s="206" customFormat="1" ht="12.75">
      <c r="A399" s="43"/>
      <c r="B399" s="202"/>
      <c r="C399" s="203"/>
      <c r="D399" s="203"/>
      <c r="E399" s="204"/>
      <c r="F399" s="203"/>
      <c r="G399" s="14"/>
      <c r="H399" s="14"/>
      <c r="I399" s="14"/>
      <c r="J399" s="14"/>
      <c r="K399" s="14"/>
      <c r="L399" s="205"/>
    </row>
    <row r="400" spans="1:12" s="206" customFormat="1" ht="12.75">
      <c r="A400" s="43"/>
      <c r="B400" s="202"/>
      <c r="C400" s="203"/>
      <c r="D400" s="203"/>
      <c r="E400" s="204"/>
      <c r="F400" s="203"/>
      <c r="G400" s="14"/>
      <c r="H400" s="14"/>
      <c r="I400" s="14"/>
      <c r="J400" s="14"/>
      <c r="K400" s="14"/>
      <c r="L400" s="205"/>
    </row>
    <row r="401" spans="1:12" s="206" customFormat="1" ht="12.75">
      <c r="A401" s="43"/>
      <c r="B401" s="202"/>
      <c r="C401" s="203"/>
      <c r="D401" s="203"/>
      <c r="E401" s="204"/>
      <c r="F401" s="203"/>
      <c r="G401" s="14"/>
      <c r="H401" s="14"/>
      <c r="I401" s="14"/>
      <c r="J401" s="14"/>
      <c r="K401" s="14"/>
      <c r="L401" s="205"/>
    </row>
    <row r="402" spans="1:12" s="206" customFormat="1" ht="12.75">
      <c r="A402" s="43"/>
      <c r="B402" s="202"/>
      <c r="C402" s="203"/>
      <c r="D402" s="203"/>
      <c r="E402" s="204"/>
      <c r="F402" s="203"/>
      <c r="G402" s="14"/>
      <c r="H402" s="14"/>
      <c r="I402" s="14"/>
      <c r="J402" s="14"/>
      <c r="K402" s="14"/>
      <c r="L402" s="205"/>
    </row>
    <row r="403" spans="1:12" s="206" customFormat="1" ht="12.75">
      <c r="A403" s="43"/>
      <c r="B403" s="202"/>
      <c r="C403" s="203"/>
      <c r="D403" s="203"/>
      <c r="E403" s="204"/>
      <c r="F403" s="203"/>
      <c r="G403" s="14"/>
      <c r="H403" s="14"/>
      <c r="I403" s="14"/>
      <c r="J403" s="14"/>
      <c r="K403" s="14"/>
      <c r="L403" s="205"/>
    </row>
    <row r="404" spans="1:12" s="206" customFormat="1" ht="12.75">
      <c r="A404" s="43"/>
      <c r="B404" s="202"/>
      <c r="C404" s="203"/>
      <c r="D404" s="203"/>
      <c r="E404" s="204"/>
      <c r="F404" s="203"/>
      <c r="G404" s="14"/>
      <c r="H404" s="14"/>
      <c r="I404" s="14"/>
      <c r="J404" s="14"/>
      <c r="K404" s="14"/>
      <c r="L404" s="205"/>
    </row>
    <row r="405" spans="1:12" s="206" customFormat="1" ht="12.75">
      <c r="A405" s="43"/>
      <c r="B405" s="202"/>
      <c r="C405" s="203"/>
      <c r="D405" s="203"/>
      <c r="E405" s="204"/>
      <c r="F405" s="203"/>
      <c r="G405" s="14"/>
      <c r="H405" s="14"/>
      <c r="I405" s="14"/>
      <c r="J405" s="14"/>
      <c r="K405" s="14"/>
      <c r="L405" s="205"/>
    </row>
    <row r="406" spans="1:12" s="206" customFormat="1" ht="12.75">
      <c r="A406" s="43"/>
      <c r="B406" s="202"/>
      <c r="C406" s="203"/>
      <c r="D406" s="203"/>
      <c r="E406" s="204"/>
      <c r="F406" s="203"/>
      <c r="G406" s="14"/>
      <c r="H406" s="14"/>
      <c r="I406" s="14"/>
      <c r="J406" s="14"/>
      <c r="K406" s="14"/>
      <c r="L406" s="205"/>
    </row>
    <row r="407" spans="1:12" s="206" customFormat="1" ht="12.75">
      <c r="A407" s="43"/>
      <c r="B407" s="202"/>
      <c r="C407" s="203"/>
      <c r="D407" s="203"/>
      <c r="E407" s="204"/>
      <c r="F407" s="203"/>
      <c r="G407" s="14"/>
      <c r="H407" s="14"/>
      <c r="I407" s="14"/>
      <c r="J407" s="14"/>
      <c r="K407" s="14"/>
      <c r="L407" s="205"/>
    </row>
    <row r="408" spans="1:12" s="206" customFormat="1" ht="12.75">
      <c r="A408" s="43"/>
      <c r="B408" s="202"/>
      <c r="C408" s="203"/>
      <c r="D408" s="203"/>
      <c r="E408" s="204"/>
      <c r="F408" s="203"/>
      <c r="G408" s="14"/>
      <c r="H408" s="14"/>
      <c r="I408" s="14"/>
      <c r="J408" s="14"/>
      <c r="K408" s="14"/>
      <c r="L408" s="205"/>
    </row>
    <row r="409" spans="1:12" s="206" customFormat="1" ht="12.75">
      <c r="A409" s="43"/>
      <c r="B409" s="202"/>
      <c r="C409" s="203"/>
      <c r="D409" s="203"/>
      <c r="E409" s="204"/>
      <c r="F409" s="203"/>
      <c r="G409" s="14"/>
      <c r="H409" s="14"/>
      <c r="I409" s="14"/>
      <c r="J409" s="14"/>
      <c r="K409" s="14"/>
      <c r="L409" s="205"/>
    </row>
    <row r="410" spans="1:12" s="206" customFormat="1" ht="12.75">
      <c r="A410" s="43"/>
      <c r="B410" s="202"/>
      <c r="C410" s="203"/>
      <c r="D410" s="203"/>
      <c r="E410" s="204"/>
      <c r="F410" s="203"/>
      <c r="G410" s="14"/>
      <c r="H410" s="14"/>
      <c r="I410" s="14"/>
      <c r="J410" s="14"/>
      <c r="K410" s="14"/>
      <c r="L410" s="205"/>
    </row>
    <row r="411" spans="1:12" s="206" customFormat="1" ht="12.75">
      <c r="A411" s="43"/>
      <c r="B411" s="202"/>
      <c r="C411" s="203"/>
      <c r="D411" s="203"/>
      <c r="E411" s="204"/>
      <c r="F411" s="203"/>
      <c r="G411" s="14"/>
      <c r="H411" s="14"/>
      <c r="I411" s="14"/>
      <c r="J411" s="14"/>
      <c r="K411" s="14"/>
      <c r="L411" s="205"/>
    </row>
    <row r="412" spans="1:12" s="206" customFormat="1" ht="12.75">
      <c r="A412" s="43"/>
      <c r="B412" s="202"/>
      <c r="C412" s="203"/>
      <c r="D412" s="203"/>
      <c r="E412" s="204"/>
      <c r="F412" s="203"/>
      <c r="G412" s="14"/>
      <c r="H412" s="14"/>
      <c r="I412" s="14"/>
      <c r="J412" s="14"/>
      <c r="K412" s="14"/>
      <c r="L412" s="205"/>
    </row>
    <row r="413" spans="1:12" s="206" customFormat="1" ht="12.75">
      <c r="A413" s="43"/>
      <c r="B413" s="202"/>
      <c r="C413" s="203"/>
      <c r="D413" s="203"/>
      <c r="E413" s="204"/>
      <c r="F413" s="203"/>
      <c r="G413" s="14"/>
      <c r="H413" s="14"/>
      <c r="I413" s="14"/>
      <c r="J413" s="14"/>
      <c r="K413" s="14"/>
      <c r="L413" s="205"/>
    </row>
    <row r="414" spans="1:12" s="206" customFormat="1" ht="12.75">
      <c r="A414" s="43"/>
      <c r="B414" s="202"/>
      <c r="C414" s="203"/>
      <c r="D414" s="203"/>
      <c r="E414" s="204"/>
      <c r="F414" s="203"/>
      <c r="G414" s="14"/>
      <c r="H414" s="14"/>
      <c r="I414" s="14"/>
      <c r="J414" s="14"/>
      <c r="K414" s="14"/>
      <c r="L414" s="205"/>
    </row>
    <row r="415" spans="1:12" s="206" customFormat="1" ht="12.75">
      <c r="A415" s="43"/>
      <c r="B415" s="202"/>
      <c r="C415" s="203"/>
      <c r="D415" s="203"/>
      <c r="E415" s="204"/>
      <c r="F415" s="203"/>
      <c r="G415" s="14"/>
      <c r="H415" s="14"/>
      <c r="I415" s="14"/>
      <c r="J415" s="14"/>
      <c r="K415" s="14"/>
      <c r="L415" s="205"/>
    </row>
    <row r="416" spans="1:12" s="206" customFormat="1" ht="12.75">
      <c r="A416" s="43"/>
      <c r="B416" s="202"/>
      <c r="C416" s="203"/>
      <c r="D416" s="203"/>
      <c r="E416" s="204"/>
      <c r="F416" s="203"/>
      <c r="G416" s="14"/>
      <c r="H416" s="14"/>
      <c r="I416" s="14"/>
      <c r="J416" s="14"/>
      <c r="K416" s="14"/>
      <c r="L416" s="205"/>
    </row>
    <row r="417" spans="1:12" s="206" customFormat="1" ht="12.75">
      <c r="A417" s="43"/>
      <c r="B417" s="202"/>
      <c r="C417" s="203"/>
      <c r="D417" s="203"/>
      <c r="E417" s="204"/>
      <c r="F417" s="203"/>
      <c r="G417" s="14"/>
      <c r="H417" s="14"/>
      <c r="I417" s="14"/>
      <c r="J417" s="14"/>
      <c r="K417" s="14"/>
      <c r="L417" s="205"/>
    </row>
    <row r="418" spans="1:12" s="206" customFormat="1" ht="12.75">
      <c r="A418" s="43"/>
      <c r="B418" s="202"/>
      <c r="C418" s="203"/>
      <c r="D418" s="203"/>
      <c r="E418" s="204"/>
      <c r="F418" s="203"/>
      <c r="G418" s="14"/>
      <c r="H418" s="14"/>
      <c r="I418" s="14"/>
      <c r="J418" s="14"/>
      <c r="K418" s="14"/>
      <c r="L418" s="205"/>
    </row>
    <row r="419" spans="1:12" s="206" customFormat="1" ht="12.75">
      <c r="A419" s="43"/>
      <c r="B419" s="202"/>
      <c r="C419" s="203"/>
      <c r="D419" s="203"/>
      <c r="E419" s="204"/>
      <c r="F419" s="203"/>
      <c r="G419" s="14"/>
      <c r="H419" s="14"/>
      <c r="I419" s="14"/>
      <c r="J419" s="14"/>
      <c r="K419" s="14"/>
      <c r="L419" s="205"/>
    </row>
    <row r="420" spans="1:12" s="206" customFormat="1" ht="12.75">
      <c r="A420" s="43"/>
      <c r="B420" s="202"/>
      <c r="C420" s="203"/>
      <c r="D420" s="203"/>
      <c r="E420" s="204"/>
      <c r="F420" s="203"/>
      <c r="G420" s="14"/>
      <c r="H420" s="14"/>
      <c r="I420" s="14"/>
      <c r="J420" s="14"/>
      <c r="K420" s="14"/>
      <c r="L420" s="205"/>
    </row>
    <row r="421" spans="1:12" s="206" customFormat="1" ht="12.75">
      <c r="A421" s="43"/>
      <c r="B421" s="202"/>
      <c r="C421" s="203"/>
      <c r="D421" s="203"/>
      <c r="E421" s="204"/>
      <c r="F421" s="203"/>
      <c r="G421" s="14"/>
      <c r="H421" s="14"/>
      <c r="I421" s="14"/>
      <c r="J421" s="14"/>
      <c r="K421" s="14"/>
      <c r="L421" s="205"/>
    </row>
    <row r="422" spans="1:12" s="206" customFormat="1" ht="12.75">
      <c r="A422" s="43"/>
      <c r="B422" s="202"/>
      <c r="C422" s="203"/>
      <c r="D422" s="203"/>
      <c r="E422" s="204"/>
      <c r="F422" s="203"/>
      <c r="G422" s="14"/>
      <c r="H422" s="14"/>
      <c r="I422" s="14"/>
      <c r="J422" s="14"/>
      <c r="K422" s="14"/>
      <c r="L422" s="205"/>
    </row>
    <row r="423" spans="1:12" s="206" customFormat="1" ht="12.75">
      <c r="A423" s="43"/>
      <c r="B423" s="202"/>
      <c r="C423" s="203"/>
      <c r="D423" s="203"/>
      <c r="E423" s="204"/>
      <c r="F423" s="203"/>
      <c r="G423" s="14"/>
      <c r="H423" s="14"/>
      <c r="I423" s="14"/>
      <c r="J423" s="14"/>
      <c r="K423" s="14"/>
      <c r="L423" s="205"/>
    </row>
    <row r="424" spans="1:12" s="206" customFormat="1" ht="12.75">
      <c r="A424" s="43"/>
      <c r="B424" s="202"/>
      <c r="C424" s="203"/>
      <c r="D424" s="203"/>
      <c r="E424" s="204"/>
      <c r="F424" s="203"/>
      <c r="G424" s="14"/>
      <c r="H424" s="14"/>
      <c r="I424" s="14"/>
      <c r="J424" s="14"/>
      <c r="K424" s="14"/>
      <c r="L424" s="205"/>
    </row>
    <row r="425" spans="1:12" s="206" customFormat="1" ht="12.75">
      <c r="A425" s="43"/>
      <c r="B425" s="202"/>
      <c r="C425" s="203"/>
      <c r="D425" s="203"/>
      <c r="E425" s="204"/>
      <c r="F425" s="203"/>
      <c r="G425" s="14"/>
      <c r="H425" s="14"/>
      <c r="I425" s="14"/>
      <c r="J425" s="14"/>
      <c r="K425" s="14"/>
      <c r="L425" s="205"/>
    </row>
    <row r="426" spans="1:12" s="206" customFormat="1" ht="12.75">
      <c r="A426" s="43"/>
      <c r="B426" s="202"/>
      <c r="C426" s="203"/>
      <c r="D426" s="203"/>
      <c r="E426" s="204"/>
      <c r="F426" s="203"/>
      <c r="G426" s="14"/>
      <c r="H426" s="14"/>
      <c r="I426" s="14"/>
      <c r="J426" s="14"/>
      <c r="K426" s="14"/>
      <c r="L426" s="205"/>
    </row>
    <row r="427" spans="1:12" s="206" customFormat="1" ht="12.75">
      <c r="A427" s="43"/>
      <c r="B427" s="202"/>
      <c r="C427" s="203"/>
      <c r="D427" s="203"/>
      <c r="E427" s="204"/>
      <c r="F427" s="203"/>
      <c r="G427" s="14"/>
      <c r="H427" s="14"/>
      <c r="I427" s="14"/>
      <c r="J427" s="14"/>
      <c r="K427" s="14"/>
      <c r="L427" s="205"/>
    </row>
    <row r="428" spans="1:12" s="206" customFormat="1" ht="12.75">
      <c r="A428" s="43"/>
      <c r="B428" s="202"/>
      <c r="C428" s="203"/>
      <c r="D428" s="203"/>
      <c r="E428" s="204"/>
      <c r="F428" s="203"/>
      <c r="G428" s="14"/>
      <c r="H428" s="14"/>
      <c r="I428" s="14"/>
      <c r="J428" s="14"/>
      <c r="K428" s="14"/>
      <c r="L428" s="205"/>
    </row>
    <row r="429" spans="1:12" s="206" customFormat="1" ht="12.75">
      <c r="A429" s="43"/>
      <c r="B429" s="202"/>
      <c r="C429" s="203"/>
      <c r="D429" s="203"/>
      <c r="E429" s="204"/>
      <c r="F429" s="203"/>
      <c r="G429" s="14"/>
      <c r="H429" s="14"/>
      <c r="I429" s="14"/>
      <c r="J429" s="14"/>
      <c r="K429" s="14"/>
      <c r="L429" s="205"/>
    </row>
    <row r="430" spans="1:12" s="206" customFormat="1" ht="12.75">
      <c r="A430" s="43"/>
      <c r="B430" s="202"/>
      <c r="C430" s="203"/>
      <c r="D430" s="203"/>
      <c r="E430" s="204"/>
      <c r="F430" s="203"/>
      <c r="G430" s="14"/>
      <c r="H430" s="14"/>
      <c r="I430" s="14"/>
      <c r="J430" s="14"/>
      <c r="K430" s="14"/>
      <c r="L430" s="205"/>
    </row>
    <row r="431" spans="1:12" s="206" customFormat="1" ht="12.75">
      <c r="A431" s="43"/>
      <c r="B431" s="202"/>
      <c r="C431" s="203"/>
      <c r="D431" s="203"/>
      <c r="E431" s="204"/>
      <c r="F431" s="203"/>
      <c r="G431" s="14"/>
      <c r="H431" s="14"/>
      <c r="I431" s="14"/>
      <c r="J431" s="14"/>
      <c r="K431" s="14"/>
      <c r="L431" s="205"/>
    </row>
    <row r="432" spans="1:12" s="206" customFormat="1" ht="12.75">
      <c r="A432" s="43"/>
      <c r="B432" s="202"/>
      <c r="C432" s="203"/>
      <c r="D432" s="203"/>
      <c r="E432" s="204"/>
      <c r="F432" s="203"/>
      <c r="G432" s="14"/>
      <c r="H432" s="14"/>
      <c r="I432" s="14"/>
      <c r="J432" s="14"/>
      <c r="K432" s="14"/>
      <c r="L432" s="205"/>
    </row>
    <row r="433" spans="1:12" s="206" customFormat="1" ht="12.75">
      <c r="A433" s="43"/>
      <c r="B433" s="202"/>
      <c r="C433" s="203"/>
      <c r="D433" s="203"/>
      <c r="E433" s="204"/>
      <c r="F433" s="203"/>
      <c r="G433" s="14"/>
      <c r="H433" s="14"/>
      <c r="I433" s="14"/>
      <c r="J433" s="14"/>
      <c r="K433" s="14"/>
      <c r="L433" s="205"/>
    </row>
    <row r="434" spans="1:12" s="206" customFormat="1" ht="12.75">
      <c r="A434" s="43"/>
      <c r="B434" s="202"/>
      <c r="C434" s="203"/>
      <c r="D434" s="203"/>
      <c r="E434" s="204"/>
      <c r="F434" s="203"/>
      <c r="G434" s="14"/>
      <c r="H434" s="14"/>
      <c r="I434" s="14"/>
      <c r="J434" s="14"/>
      <c r="K434" s="14"/>
      <c r="L434" s="205"/>
    </row>
    <row r="435" spans="1:12" s="206" customFormat="1" ht="12.75">
      <c r="A435" s="43"/>
      <c r="B435" s="202"/>
      <c r="C435" s="203"/>
      <c r="D435" s="203"/>
      <c r="E435" s="204"/>
      <c r="F435" s="203"/>
      <c r="G435" s="14"/>
      <c r="H435" s="14"/>
      <c r="I435" s="14"/>
      <c r="J435" s="14"/>
      <c r="K435" s="14"/>
      <c r="L435" s="205"/>
    </row>
    <row r="436" spans="1:12" s="206" customFormat="1" ht="12.75">
      <c r="A436" s="43"/>
      <c r="B436" s="202"/>
      <c r="C436" s="203"/>
      <c r="D436" s="203"/>
      <c r="E436" s="204"/>
      <c r="F436" s="203"/>
      <c r="G436" s="14"/>
      <c r="H436" s="14"/>
      <c r="I436" s="14"/>
      <c r="J436" s="14"/>
      <c r="K436" s="14"/>
      <c r="L436" s="205"/>
    </row>
    <row r="437" spans="1:12" s="206" customFormat="1" ht="12.75">
      <c r="A437" s="43"/>
      <c r="B437" s="202"/>
      <c r="C437" s="203"/>
      <c r="D437" s="203"/>
      <c r="E437" s="204"/>
      <c r="F437" s="203"/>
      <c r="G437" s="14"/>
      <c r="H437" s="14"/>
      <c r="I437" s="14"/>
      <c r="J437" s="14"/>
      <c r="K437" s="14"/>
      <c r="L437" s="205"/>
    </row>
    <row r="438" spans="1:12" s="206" customFormat="1" ht="12.75">
      <c r="A438" s="43"/>
      <c r="B438" s="202"/>
      <c r="C438" s="203"/>
      <c r="D438" s="203"/>
      <c r="E438" s="204"/>
      <c r="F438" s="203"/>
      <c r="G438" s="14"/>
      <c r="H438" s="14"/>
      <c r="I438" s="14"/>
      <c r="J438" s="14"/>
      <c r="K438" s="14"/>
      <c r="L438" s="205"/>
    </row>
    <row r="439" spans="1:12" s="206" customFormat="1" ht="12.75">
      <c r="A439" s="43"/>
      <c r="B439" s="202"/>
      <c r="C439" s="203"/>
      <c r="D439" s="203"/>
      <c r="E439" s="204"/>
      <c r="F439" s="203"/>
      <c r="G439" s="14"/>
      <c r="H439" s="14"/>
      <c r="I439" s="14"/>
      <c r="J439" s="14"/>
      <c r="K439" s="14"/>
      <c r="L439" s="205"/>
    </row>
    <row r="440" spans="1:12" s="206" customFormat="1" ht="12.75">
      <c r="A440" s="43"/>
      <c r="B440" s="202"/>
      <c r="C440" s="203"/>
      <c r="D440" s="203"/>
      <c r="E440" s="204"/>
      <c r="F440" s="203"/>
      <c r="G440" s="14"/>
      <c r="H440" s="14"/>
      <c r="I440" s="14"/>
      <c r="J440" s="14"/>
      <c r="K440" s="14"/>
      <c r="L440" s="205"/>
    </row>
    <row r="441" spans="1:12" s="206" customFormat="1" ht="12.75">
      <c r="A441" s="43"/>
      <c r="B441" s="202"/>
      <c r="C441" s="203"/>
      <c r="D441" s="203"/>
      <c r="E441" s="204"/>
      <c r="F441" s="203"/>
      <c r="G441" s="14"/>
      <c r="H441" s="14"/>
      <c r="I441" s="14"/>
      <c r="J441" s="14"/>
      <c r="K441" s="14"/>
      <c r="L441" s="205"/>
    </row>
    <row r="442" spans="1:12" s="206" customFormat="1" ht="12.75">
      <c r="A442" s="43"/>
      <c r="B442" s="202"/>
      <c r="C442" s="203"/>
      <c r="D442" s="203"/>
      <c r="E442" s="204"/>
      <c r="F442" s="203"/>
      <c r="G442" s="14"/>
      <c r="H442" s="14"/>
      <c r="I442" s="14"/>
      <c r="J442" s="14"/>
      <c r="K442" s="14"/>
      <c r="L442" s="205"/>
    </row>
    <row r="443" spans="1:12" s="206" customFormat="1" ht="12.75">
      <c r="A443" s="43"/>
      <c r="B443" s="202"/>
      <c r="C443" s="203"/>
      <c r="D443" s="203"/>
      <c r="E443" s="204"/>
      <c r="F443" s="203"/>
      <c r="G443" s="14"/>
      <c r="H443" s="14"/>
      <c r="I443" s="14"/>
      <c r="J443" s="14"/>
      <c r="K443" s="14"/>
      <c r="L443" s="205"/>
    </row>
    <row r="444" spans="1:12" s="206" customFormat="1" ht="12.75">
      <c r="A444" s="43"/>
      <c r="B444" s="202"/>
      <c r="C444" s="203"/>
      <c r="D444" s="203"/>
      <c r="E444" s="204"/>
      <c r="F444" s="203"/>
      <c r="G444" s="14"/>
      <c r="H444" s="14"/>
      <c r="I444" s="14"/>
      <c r="J444" s="14"/>
      <c r="K444" s="14"/>
      <c r="L444" s="205"/>
    </row>
    <row r="445" spans="1:12" s="206" customFormat="1" ht="12.75">
      <c r="A445" s="43"/>
      <c r="B445" s="202"/>
      <c r="C445" s="203"/>
      <c r="D445" s="203"/>
      <c r="E445" s="204"/>
      <c r="F445" s="203"/>
      <c r="G445" s="14"/>
      <c r="H445" s="14"/>
      <c r="I445" s="14"/>
      <c r="J445" s="14"/>
      <c r="K445" s="14"/>
      <c r="L445" s="205"/>
    </row>
    <row r="446" spans="1:12" s="206" customFormat="1" ht="12.75">
      <c r="A446" s="43"/>
      <c r="B446" s="202"/>
      <c r="C446" s="203"/>
      <c r="D446" s="203"/>
      <c r="E446" s="204"/>
      <c r="F446" s="203"/>
      <c r="G446" s="14"/>
      <c r="H446" s="14"/>
      <c r="I446" s="14"/>
      <c r="J446" s="14"/>
      <c r="K446" s="14"/>
      <c r="L446" s="205"/>
    </row>
    <row r="447" spans="1:12" s="206" customFormat="1" ht="12.75">
      <c r="A447" s="43"/>
      <c r="B447" s="202"/>
      <c r="C447" s="203"/>
      <c r="D447" s="203"/>
      <c r="E447" s="204"/>
      <c r="F447" s="203"/>
      <c r="G447" s="14"/>
      <c r="H447" s="14"/>
      <c r="I447" s="14"/>
      <c r="J447" s="14"/>
      <c r="K447" s="14"/>
      <c r="L447" s="205"/>
    </row>
    <row r="448" spans="1:12" s="206" customFormat="1" ht="12.75">
      <c r="A448" s="43"/>
      <c r="B448" s="202"/>
      <c r="C448" s="203"/>
      <c r="D448" s="203"/>
      <c r="E448" s="204"/>
      <c r="F448" s="203"/>
      <c r="G448" s="14"/>
      <c r="H448" s="14"/>
      <c r="I448" s="14"/>
      <c r="J448" s="14"/>
      <c r="K448" s="14"/>
      <c r="L448" s="205"/>
    </row>
    <row r="449" spans="1:12" s="206" customFormat="1" ht="12.75">
      <c r="A449" s="43"/>
      <c r="B449" s="202"/>
      <c r="C449" s="203"/>
      <c r="D449" s="203"/>
      <c r="E449" s="204"/>
      <c r="F449" s="203"/>
      <c r="G449" s="14"/>
      <c r="H449" s="14"/>
      <c r="I449" s="14"/>
      <c r="J449" s="14"/>
      <c r="K449" s="14"/>
      <c r="L449" s="205"/>
    </row>
    <row r="450" spans="1:12" s="206" customFormat="1" ht="12.75">
      <c r="A450" s="43"/>
      <c r="B450" s="202"/>
      <c r="C450" s="203"/>
      <c r="D450" s="203"/>
      <c r="E450" s="204"/>
      <c r="F450" s="203"/>
      <c r="G450" s="14"/>
      <c r="H450" s="14"/>
      <c r="I450" s="14"/>
      <c r="J450" s="14"/>
      <c r="K450" s="14"/>
      <c r="L450" s="205"/>
    </row>
    <row r="451" spans="1:12" s="206" customFormat="1" ht="12.75">
      <c r="A451" s="43"/>
      <c r="B451" s="202"/>
      <c r="C451" s="203"/>
      <c r="D451" s="203"/>
      <c r="E451" s="204"/>
      <c r="F451" s="203"/>
      <c r="G451" s="14"/>
      <c r="H451" s="14"/>
      <c r="I451" s="14"/>
      <c r="J451" s="14"/>
      <c r="K451" s="14"/>
      <c r="L451" s="205"/>
    </row>
    <row r="452" spans="1:12" s="206" customFormat="1" ht="12.75">
      <c r="A452" s="43"/>
      <c r="B452" s="202"/>
      <c r="C452" s="203"/>
      <c r="D452" s="203"/>
      <c r="E452" s="204"/>
      <c r="F452" s="203"/>
      <c r="G452" s="14"/>
      <c r="H452" s="14"/>
      <c r="I452" s="14"/>
      <c r="J452" s="14"/>
      <c r="K452" s="14"/>
      <c r="L452" s="205"/>
    </row>
    <row r="453" spans="1:12" s="206" customFormat="1" ht="12.75">
      <c r="A453" s="43"/>
      <c r="B453" s="202"/>
      <c r="C453" s="203"/>
      <c r="D453" s="203"/>
      <c r="E453" s="204"/>
      <c r="F453" s="203"/>
      <c r="G453" s="14"/>
      <c r="H453" s="14"/>
      <c r="I453" s="14"/>
      <c r="J453" s="14"/>
      <c r="K453" s="14"/>
      <c r="L453" s="205"/>
    </row>
    <row r="454" spans="1:12" s="206" customFormat="1" ht="12.75">
      <c r="A454" s="43"/>
      <c r="B454" s="202"/>
      <c r="C454" s="203"/>
      <c r="D454" s="203"/>
      <c r="E454" s="204"/>
      <c r="F454" s="203"/>
      <c r="G454" s="14"/>
      <c r="H454" s="14"/>
      <c r="I454" s="14"/>
      <c r="J454" s="14"/>
      <c r="K454" s="14"/>
      <c r="L454" s="205"/>
    </row>
    <row r="455" spans="1:12" s="206" customFormat="1" ht="12.75">
      <c r="A455" s="43"/>
      <c r="B455" s="202"/>
      <c r="C455" s="203"/>
      <c r="D455" s="203"/>
      <c r="E455" s="204"/>
      <c r="F455" s="203"/>
      <c r="G455" s="14"/>
      <c r="H455" s="14"/>
      <c r="I455" s="14"/>
      <c r="J455" s="14"/>
      <c r="K455" s="14"/>
      <c r="L455" s="205"/>
    </row>
    <row r="456" spans="1:12" s="206" customFormat="1" ht="12.75">
      <c r="A456" s="43"/>
      <c r="B456" s="202"/>
      <c r="C456" s="203"/>
      <c r="D456" s="203"/>
      <c r="E456" s="204"/>
      <c r="F456" s="203"/>
      <c r="G456" s="14"/>
      <c r="H456" s="14"/>
      <c r="I456" s="14"/>
      <c r="J456" s="14"/>
      <c r="K456" s="14"/>
      <c r="L456" s="205"/>
    </row>
    <row r="457" spans="1:12" s="206" customFormat="1" ht="12.75">
      <c r="A457" s="43"/>
      <c r="B457" s="202"/>
      <c r="C457" s="203"/>
      <c r="D457" s="203"/>
      <c r="E457" s="204"/>
      <c r="F457" s="203"/>
      <c r="G457" s="14"/>
      <c r="H457" s="14"/>
      <c r="I457" s="14"/>
      <c r="J457" s="14"/>
      <c r="K457" s="14"/>
      <c r="L457" s="205"/>
    </row>
    <row r="458" spans="1:12" s="206" customFormat="1" ht="12.75">
      <c r="A458" s="43"/>
      <c r="B458" s="202"/>
      <c r="C458" s="203"/>
      <c r="D458" s="203"/>
      <c r="E458" s="204"/>
      <c r="F458" s="203"/>
      <c r="G458" s="14"/>
      <c r="H458" s="14"/>
      <c r="I458" s="14"/>
      <c r="J458" s="14"/>
      <c r="K458" s="14"/>
      <c r="L458" s="205"/>
    </row>
    <row r="459" spans="1:12" s="206" customFormat="1" ht="12.75">
      <c r="A459" s="43"/>
      <c r="B459" s="202"/>
      <c r="C459" s="203"/>
      <c r="D459" s="203"/>
      <c r="E459" s="204"/>
      <c r="F459" s="203"/>
      <c r="G459" s="14"/>
      <c r="H459" s="14"/>
      <c r="I459" s="14"/>
      <c r="J459" s="14"/>
      <c r="K459" s="14"/>
      <c r="L459" s="205"/>
    </row>
    <row r="460" spans="1:12" s="206" customFormat="1" ht="12.75">
      <c r="A460" s="43"/>
      <c r="B460" s="202"/>
      <c r="C460" s="203"/>
      <c r="D460" s="203"/>
      <c r="E460" s="204"/>
      <c r="F460" s="203"/>
      <c r="G460" s="14"/>
      <c r="H460" s="14"/>
      <c r="I460" s="14"/>
      <c r="J460" s="14"/>
      <c r="K460" s="14"/>
      <c r="L460" s="205"/>
    </row>
    <row r="461" spans="1:12" s="206" customFormat="1" ht="12.75">
      <c r="A461" s="43"/>
      <c r="B461" s="202"/>
      <c r="C461" s="203"/>
      <c r="D461" s="203"/>
      <c r="E461" s="204"/>
      <c r="F461" s="203"/>
      <c r="G461" s="14"/>
      <c r="H461" s="14"/>
      <c r="I461" s="14"/>
      <c r="J461" s="14"/>
      <c r="K461" s="14"/>
      <c r="L461" s="205"/>
    </row>
    <row r="462" spans="1:12" s="206" customFormat="1" ht="12.75">
      <c r="A462" s="43"/>
      <c r="B462" s="202"/>
      <c r="C462" s="203"/>
      <c r="D462" s="203"/>
      <c r="E462" s="204"/>
      <c r="F462" s="203"/>
      <c r="G462" s="14"/>
      <c r="H462" s="14"/>
      <c r="I462" s="14"/>
      <c r="J462" s="14"/>
      <c r="K462" s="14"/>
      <c r="L462" s="205"/>
    </row>
    <row r="463" spans="1:12" s="207" customFormat="1" ht="12.75">
      <c r="A463" s="43"/>
      <c r="B463" s="202"/>
      <c r="C463" s="203"/>
      <c r="D463" s="203"/>
      <c r="E463" s="204"/>
      <c r="F463" s="203"/>
      <c r="G463" s="14"/>
      <c r="H463" s="14"/>
      <c r="I463" s="14"/>
      <c r="J463" s="14"/>
      <c r="K463" s="14"/>
      <c r="L463" s="205"/>
    </row>
    <row r="464" spans="1:12" s="207" customFormat="1" ht="12.75">
      <c r="A464" s="43"/>
      <c r="B464" s="202"/>
      <c r="C464" s="203"/>
      <c r="D464" s="203"/>
      <c r="E464" s="204"/>
      <c r="F464" s="203"/>
      <c r="G464" s="14"/>
      <c r="H464" s="14"/>
      <c r="I464" s="14"/>
      <c r="J464" s="14"/>
      <c r="K464" s="14"/>
      <c r="L464" s="205"/>
    </row>
    <row r="465" spans="1:12" s="207" customFormat="1" ht="12.75">
      <c r="A465" s="43"/>
      <c r="B465" s="202"/>
      <c r="C465" s="203"/>
      <c r="D465" s="203"/>
      <c r="E465" s="204"/>
      <c r="F465" s="203"/>
      <c r="G465" s="14"/>
      <c r="H465" s="14"/>
      <c r="I465" s="14"/>
      <c r="J465" s="14"/>
      <c r="K465" s="14"/>
      <c r="L465" s="205"/>
    </row>
    <row r="466" spans="1:12" s="207" customFormat="1" ht="12.75">
      <c r="A466" s="43"/>
      <c r="B466" s="202"/>
      <c r="C466" s="203"/>
      <c r="D466" s="203"/>
      <c r="E466" s="204"/>
      <c r="F466" s="203"/>
      <c r="G466" s="14"/>
      <c r="H466" s="14"/>
      <c r="I466" s="14"/>
      <c r="J466" s="14"/>
      <c r="K466" s="14"/>
      <c r="L466" s="205"/>
    </row>
    <row r="467" spans="1:12" s="207" customFormat="1" ht="12.75">
      <c r="A467" s="43"/>
      <c r="B467" s="202"/>
      <c r="C467" s="203"/>
      <c r="D467" s="203"/>
      <c r="E467" s="204"/>
      <c r="F467" s="203"/>
      <c r="G467" s="14"/>
      <c r="H467" s="14"/>
      <c r="I467" s="14"/>
      <c r="J467" s="14"/>
      <c r="K467" s="14"/>
      <c r="L467" s="205"/>
    </row>
    <row r="468" spans="1:12" s="207" customFormat="1" ht="12.75">
      <c r="A468" s="43"/>
      <c r="B468" s="202"/>
      <c r="C468" s="203"/>
      <c r="D468" s="203"/>
      <c r="E468" s="204"/>
      <c r="F468" s="203"/>
      <c r="G468" s="14"/>
      <c r="H468" s="14"/>
      <c r="I468" s="14"/>
      <c r="J468" s="14"/>
      <c r="K468" s="14"/>
      <c r="L468" s="205"/>
    </row>
    <row r="469" spans="1:12" s="207" customFormat="1" ht="12.75">
      <c r="A469" s="43"/>
      <c r="B469" s="202"/>
      <c r="C469" s="203"/>
      <c r="D469" s="203"/>
      <c r="E469" s="204"/>
      <c r="F469" s="203"/>
      <c r="G469" s="14"/>
      <c r="H469" s="14"/>
      <c r="I469" s="14"/>
      <c r="J469" s="14"/>
      <c r="K469" s="14"/>
      <c r="L469" s="205"/>
    </row>
    <row r="470" spans="1:12" s="207" customFormat="1" ht="12.75">
      <c r="A470" s="43"/>
      <c r="B470" s="202"/>
      <c r="C470" s="203"/>
      <c r="D470" s="203"/>
      <c r="E470" s="204"/>
      <c r="F470" s="203"/>
      <c r="G470" s="14"/>
      <c r="H470" s="14"/>
      <c r="I470" s="14"/>
      <c r="J470" s="14"/>
      <c r="K470" s="14"/>
      <c r="L470" s="205"/>
    </row>
    <row r="471" spans="1:12" s="207" customFormat="1" ht="12.75">
      <c r="A471" s="43"/>
      <c r="B471" s="202"/>
      <c r="C471" s="203"/>
      <c r="D471" s="203"/>
      <c r="E471" s="204"/>
      <c r="F471" s="203"/>
      <c r="G471" s="14"/>
      <c r="H471" s="14"/>
      <c r="I471" s="14"/>
      <c r="J471" s="14"/>
      <c r="K471" s="14"/>
      <c r="L471" s="205"/>
    </row>
    <row r="472" spans="1:12" s="207" customFormat="1" ht="12.75">
      <c r="A472" s="43"/>
      <c r="B472" s="202"/>
      <c r="C472" s="203"/>
      <c r="D472" s="203"/>
      <c r="E472" s="204"/>
      <c r="F472" s="203"/>
      <c r="G472" s="14"/>
      <c r="H472" s="14"/>
      <c r="I472" s="14"/>
      <c r="J472" s="14"/>
      <c r="K472" s="14"/>
      <c r="L472" s="205"/>
    </row>
    <row r="473" spans="1:12" s="207" customFormat="1" ht="12.75">
      <c r="A473" s="43"/>
      <c r="B473" s="202"/>
      <c r="C473" s="203"/>
      <c r="D473" s="203"/>
      <c r="E473" s="204"/>
      <c r="F473" s="203"/>
      <c r="G473" s="14"/>
      <c r="H473" s="14"/>
      <c r="I473" s="14"/>
      <c r="J473" s="14"/>
      <c r="K473" s="14"/>
      <c r="L473" s="205"/>
    </row>
    <row r="474" spans="1:12" s="207" customFormat="1" ht="12.75">
      <c r="A474" s="43"/>
      <c r="B474" s="202"/>
      <c r="C474" s="203"/>
      <c r="D474" s="203"/>
      <c r="E474" s="204"/>
      <c r="F474" s="203"/>
      <c r="G474" s="14"/>
      <c r="H474" s="14"/>
      <c r="I474" s="14"/>
      <c r="J474" s="14"/>
      <c r="K474" s="14"/>
      <c r="L474" s="205"/>
    </row>
    <row r="475" spans="1:12" s="207" customFormat="1" ht="12.75">
      <c r="A475" s="43"/>
      <c r="B475" s="202"/>
      <c r="C475" s="203"/>
      <c r="D475" s="203"/>
      <c r="E475" s="204"/>
      <c r="F475" s="203"/>
      <c r="G475" s="14"/>
      <c r="H475" s="14"/>
      <c r="I475" s="14"/>
      <c r="J475" s="14"/>
      <c r="K475" s="14"/>
      <c r="L475" s="205"/>
    </row>
    <row r="476" spans="1:12" s="207" customFormat="1" ht="12.75">
      <c r="A476" s="43"/>
      <c r="B476" s="202"/>
      <c r="C476" s="203"/>
      <c r="D476" s="203"/>
      <c r="E476" s="204"/>
      <c r="F476" s="203"/>
      <c r="G476" s="14"/>
      <c r="H476" s="14"/>
      <c r="I476" s="14"/>
      <c r="J476" s="14"/>
      <c r="K476" s="14"/>
      <c r="L476" s="205"/>
    </row>
    <row r="477" spans="1:12" s="207" customFormat="1" ht="12.75">
      <c r="A477" s="43"/>
      <c r="B477" s="202"/>
      <c r="C477" s="203"/>
      <c r="D477" s="203"/>
      <c r="E477" s="204"/>
      <c r="F477" s="203"/>
      <c r="G477" s="14"/>
      <c r="H477" s="14"/>
      <c r="I477" s="14"/>
      <c r="J477" s="14"/>
      <c r="K477" s="14"/>
      <c r="L477" s="205"/>
    </row>
    <row r="478" spans="1:12" s="207" customFormat="1" ht="12.75">
      <c r="A478" s="43"/>
      <c r="B478" s="202"/>
      <c r="C478" s="203"/>
      <c r="D478" s="203"/>
      <c r="E478" s="204"/>
      <c r="F478" s="203"/>
      <c r="G478" s="14"/>
      <c r="H478" s="14"/>
      <c r="I478" s="14"/>
      <c r="J478" s="14"/>
      <c r="K478" s="14"/>
      <c r="L478" s="205"/>
    </row>
    <row r="479" spans="1:12" s="207" customFormat="1" ht="12.75">
      <c r="A479" s="43"/>
      <c r="B479" s="202"/>
      <c r="C479" s="203"/>
      <c r="D479" s="203"/>
      <c r="E479" s="204"/>
      <c r="F479" s="203"/>
      <c r="G479" s="14"/>
      <c r="H479" s="14"/>
      <c r="I479" s="14"/>
      <c r="J479" s="14"/>
      <c r="K479" s="14"/>
      <c r="L479" s="205"/>
    </row>
    <row r="480" spans="1:12" s="207" customFormat="1" ht="12.75">
      <c r="A480" s="43"/>
      <c r="B480" s="202"/>
      <c r="C480" s="203"/>
      <c r="D480" s="203"/>
      <c r="E480" s="204"/>
      <c r="F480" s="203"/>
      <c r="G480" s="14"/>
      <c r="H480" s="14"/>
      <c r="I480" s="14"/>
      <c r="J480" s="14"/>
      <c r="K480" s="14"/>
      <c r="L480" s="205"/>
    </row>
    <row r="481" spans="1:12" s="207" customFormat="1" ht="12.75">
      <c r="A481" s="43"/>
      <c r="B481" s="202"/>
      <c r="C481" s="203"/>
      <c r="D481" s="203"/>
      <c r="E481" s="204"/>
      <c r="F481" s="203"/>
      <c r="G481" s="14"/>
      <c r="H481" s="14"/>
      <c r="I481" s="14"/>
      <c r="J481" s="14"/>
      <c r="K481" s="14"/>
      <c r="L481" s="205"/>
    </row>
    <row r="482" spans="1:12" s="207" customFormat="1" ht="12.75">
      <c r="A482" s="43"/>
      <c r="B482" s="202"/>
      <c r="C482" s="203"/>
      <c r="D482" s="203"/>
      <c r="E482" s="204"/>
      <c r="F482" s="203"/>
      <c r="G482" s="14"/>
      <c r="H482" s="14"/>
      <c r="I482" s="14"/>
      <c r="J482" s="14"/>
      <c r="K482" s="14"/>
      <c r="L482" s="205"/>
    </row>
    <row r="483" spans="1:12" s="207" customFormat="1" ht="12.75">
      <c r="A483" s="43"/>
      <c r="B483" s="202"/>
      <c r="C483" s="203"/>
      <c r="D483" s="203"/>
      <c r="E483" s="204"/>
      <c r="F483" s="203"/>
      <c r="G483" s="14"/>
      <c r="H483" s="14"/>
      <c r="I483" s="14"/>
      <c r="J483" s="14"/>
      <c r="K483" s="14"/>
      <c r="L483" s="205"/>
    </row>
    <row r="484" spans="1:12" s="207" customFormat="1" ht="12.75">
      <c r="A484" s="43"/>
      <c r="B484" s="202"/>
      <c r="C484" s="203"/>
      <c r="D484" s="203"/>
      <c r="E484" s="204"/>
      <c r="F484" s="203"/>
      <c r="G484" s="14"/>
      <c r="H484" s="14"/>
      <c r="I484" s="14"/>
      <c r="J484" s="14"/>
      <c r="K484" s="14"/>
      <c r="L484" s="205"/>
    </row>
    <row r="485" spans="1:12" s="207" customFormat="1" ht="12.75">
      <c r="A485" s="43"/>
      <c r="B485" s="202"/>
      <c r="C485" s="203"/>
      <c r="D485" s="203"/>
      <c r="E485" s="204"/>
      <c r="F485" s="203"/>
      <c r="G485" s="14"/>
      <c r="H485" s="14"/>
      <c r="I485" s="14"/>
      <c r="J485" s="14"/>
      <c r="K485" s="14"/>
      <c r="L485" s="205"/>
    </row>
    <row r="486" spans="1:12" s="207" customFormat="1" ht="12.75">
      <c r="A486" s="43"/>
      <c r="B486" s="202"/>
      <c r="C486" s="203"/>
      <c r="D486" s="203"/>
      <c r="E486" s="204"/>
      <c r="F486" s="203"/>
      <c r="G486" s="14"/>
      <c r="H486" s="14"/>
      <c r="I486" s="14"/>
      <c r="J486" s="14"/>
      <c r="K486" s="14"/>
      <c r="L486" s="205"/>
    </row>
    <row r="487" spans="1:12" s="207" customFormat="1" ht="12.75">
      <c r="A487" s="43"/>
      <c r="B487" s="202"/>
      <c r="C487" s="203"/>
      <c r="D487" s="203"/>
      <c r="E487" s="204"/>
      <c r="F487" s="203"/>
      <c r="G487" s="14"/>
      <c r="H487" s="14"/>
      <c r="I487" s="14"/>
      <c r="J487" s="14"/>
      <c r="K487" s="14"/>
      <c r="L487" s="205"/>
    </row>
    <row r="488" spans="1:12" s="207" customFormat="1" ht="12.75">
      <c r="A488" s="43"/>
      <c r="B488" s="202"/>
      <c r="C488" s="203"/>
      <c r="D488" s="203"/>
      <c r="E488" s="204"/>
      <c r="F488" s="203"/>
      <c r="G488" s="14"/>
      <c r="H488" s="14"/>
      <c r="I488" s="14"/>
      <c r="J488" s="14"/>
      <c r="K488" s="14"/>
      <c r="L488" s="205"/>
    </row>
    <row r="489" spans="1:12" s="207" customFormat="1" ht="12.75">
      <c r="A489" s="43"/>
      <c r="B489" s="202"/>
      <c r="C489" s="203"/>
      <c r="D489" s="203"/>
      <c r="E489" s="204"/>
      <c r="F489" s="203"/>
      <c r="G489" s="14"/>
      <c r="H489" s="14"/>
      <c r="I489" s="14"/>
      <c r="J489" s="14"/>
      <c r="K489" s="14"/>
      <c r="L489" s="205"/>
    </row>
    <row r="490" spans="1:12" s="207" customFormat="1" ht="12.75">
      <c r="A490" s="43"/>
      <c r="B490" s="202"/>
      <c r="C490" s="203"/>
      <c r="D490" s="203"/>
      <c r="E490" s="204"/>
      <c r="F490" s="203"/>
      <c r="G490" s="14"/>
      <c r="H490" s="14"/>
      <c r="I490" s="14"/>
      <c r="J490" s="14"/>
      <c r="K490" s="14"/>
      <c r="L490" s="205"/>
    </row>
    <row r="491" spans="1:12" s="207" customFormat="1" ht="12.75">
      <c r="A491" s="43"/>
      <c r="B491" s="202"/>
      <c r="C491" s="203"/>
      <c r="D491" s="203"/>
      <c r="E491" s="204"/>
      <c r="F491" s="203"/>
      <c r="G491" s="14"/>
      <c r="H491" s="14"/>
      <c r="I491" s="14"/>
      <c r="J491" s="14"/>
      <c r="K491" s="14"/>
      <c r="L491" s="205"/>
    </row>
    <row r="492" spans="1:12" s="207" customFormat="1" ht="12.75">
      <c r="A492" s="43"/>
      <c r="B492" s="202"/>
      <c r="C492" s="203"/>
      <c r="D492" s="203"/>
      <c r="E492" s="204"/>
      <c r="F492" s="203"/>
      <c r="G492" s="14"/>
      <c r="H492" s="14"/>
      <c r="I492" s="14"/>
      <c r="J492" s="14"/>
      <c r="K492" s="14"/>
      <c r="L492" s="205"/>
    </row>
    <row r="493" spans="1:12" s="207" customFormat="1" ht="12.75">
      <c r="A493" s="43"/>
      <c r="B493" s="202"/>
      <c r="C493" s="203"/>
      <c r="D493" s="203"/>
      <c r="E493" s="204"/>
      <c r="F493" s="203"/>
      <c r="G493" s="14"/>
      <c r="H493" s="14"/>
      <c r="I493" s="14"/>
      <c r="J493" s="14"/>
      <c r="K493" s="14"/>
      <c r="L493" s="205"/>
    </row>
    <row r="494" spans="1:12" s="207" customFormat="1" ht="12.75">
      <c r="A494" s="43"/>
      <c r="B494" s="202"/>
      <c r="C494" s="203"/>
      <c r="D494" s="203"/>
      <c r="E494" s="204"/>
      <c r="F494" s="203"/>
      <c r="G494" s="14"/>
      <c r="H494" s="14"/>
      <c r="I494" s="14"/>
      <c r="J494" s="14"/>
      <c r="K494" s="14"/>
      <c r="L494" s="205"/>
    </row>
    <row r="495" spans="1:12" s="207" customFormat="1" ht="12.75">
      <c r="A495" s="43"/>
      <c r="B495" s="202"/>
      <c r="C495" s="203"/>
      <c r="D495" s="203"/>
      <c r="E495" s="204"/>
      <c r="F495" s="203"/>
      <c r="G495" s="14"/>
      <c r="H495" s="14"/>
      <c r="I495" s="14"/>
      <c r="J495" s="14"/>
      <c r="K495" s="14"/>
      <c r="L495" s="205"/>
    </row>
    <row r="496" spans="1:12" s="207" customFormat="1" ht="12.75">
      <c r="A496" s="43"/>
      <c r="B496" s="202"/>
      <c r="C496" s="203"/>
      <c r="D496" s="203"/>
      <c r="E496" s="204"/>
      <c r="F496" s="203"/>
      <c r="G496" s="14"/>
      <c r="H496" s="14"/>
      <c r="I496" s="14"/>
      <c r="J496" s="14"/>
      <c r="K496" s="14"/>
      <c r="L496" s="205"/>
    </row>
    <row r="497" spans="1:12" s="207" customFormat="1" ht="12.75">
      <c r="A497" s="43"/>
      <c r="B497" s="202"/>
      <c r="C497" s="203"/>
      <c r="D497" s="203"/>
      <c r="E497" s="204"/>
      <c r="F497" s="203"/>
      <c r="G497" s="14"/>
      <c r="H497" s="14"/>
      <c r="I497" s="14"/>
      <c r="J497" s="14"/>
      <c r="K497" s="14"/>
      <c r="L497" s="205"/>
    </row>
    <row r="498" spans="1:12" s="207" customFormat="1" ht="12.75">
      <c r="A498" s="43"/>
      <c r="B498" s="202"/>
      <c r="C498" s="203"/>
      <c r="D498" s="203"/>
      <c r="E498" s="204"/>
      <c r="F498" s="203"/>
      <c r="G498" s="14"/>
      <c r="H498" s="14"/>
      <c r="I498" s="14"/>
      <c r="J498" s="14"/>
      <c r="K498" s="14"/>
      <c r="L498" s="205"/>
    </row>
    <row r="499" spans="1:12" s="207" customFormat="1" ht="12.75">
      <c r="A499" s="43"/>
      <c r="B499" s="202"/>
      <c r="C499" s="203"/>
      <c r="D499" s="203"/>
      <c r="E499" s="204"/>
      <c r="F499" s="203"/>
      <c r="G499" s="14"/>
      <c r="H499" s="14"/>
      <c r="I499" s="14"/>
      <c r="J499" s="14"/>
      <c r="K499" s="14"/>
      <c r="L499" s="205"/>
    </row>
    <row r="500" spans="1:12" s="207" customFormat="1" ht="12.75">
      <c r="A500" s="43"/>
      <c r="B500" s="202"/>
      <c r="C500" s="203"/>
      <c r="D500" s="203"/>
      <c r="E500" s="204"/>
      <c r="F500" s="203"/>
      <c r="G500" s="14"/>
      <c r="H500" s="14"/>
      <c r="I500" s="14"/>
      <c r="J500" s="14"/>
      <c r="K500" s="14"/>
      <c r="L500" s="205"/>
    </row>
    <row r="501" spans="1:12" s="207" customFormat="1" ht="12.75">
      <c r="A501" s="43"/>
      <c r="B501" s="202"/>
      <c r="C501" s="203"/>
      <c r="D501" s="203"/>
      <c r="E501" s="204"/>
      <c r="F501" s="203"/>
      <c r="G501" s="14"/>
      <c r="H501" s="14"/>
      <c r="I501" s="14"/>
      <c r="J501" s="14"/>
      <c r="K501" s="14"/>
      <c r="L501" s="205"/>
    </row>
    <row r="502" spans="1:12" s="207" customFormat="1" ht="12.75">
      <c r="A502" s="43"/>
      <c r="B502" s="202"/>
      <c r="C502" s="203"/>
      <c r="D502" s="203"/>
      <c r="E502" s="204"/>
      <c r="F502" s="203"/>
      <c r="G502" s="14"/>
      <c r="H502" s="14"/>
      <c r="I502" s="14"/>
      <c r="J502" s="14"/>
      <c r="K502" s="14"/>
      <c r="L502" s="205"/>
    </row>
    <row r="503" spans="1:12" s="207" customFormat="1" ht="12.75">
      <c r="A503" s="43"/>
      <c r="B503" s="202"/>
      <c r="C503" s="203"/>
      <c r="D503" s="203"/>
      <c r="E503" s="204"/>
      <c r="F503" s="203"/>
      <c r="G503" s="14"/>
      <c r="H503" s="14"/>
      <c r="I503" s="14"/>
      <c r="J503" s="14"/>
      <c r="K503" s="14"/>
      <c r="L503" s="205"/>
    </row>
    <row r="504" spans="1:12" s="207" customFormat="1" ht="12.75">
      <c r="A504" s="43"/>
      <c r="B504" s="202"/>
      <c r="C504" s="203"/>
      <c r="D504" s="203"/>
      <c r="E504" s="204"/>
      <c r="F504" s="203"/>
      <c r="G504" s="14"/>
      <c r="H504" s="14"/>
      <c r="I504" s="14"/>
      <c r="J504" s="14"/>
      <c r="K504" s="14"/>
      <c r="L504" s="205"/>
    </row>
    <row r="505" spans="1:12" s="207" customFormat="1" ht="12.75">
      <c r="A505" s="43"/>
      <c r="B505" s="202"/>
      <c r="C505" s="203"/>
      <c r="D505" s="203"/>
      <c r="E505" s="204"/>
      <c r="F505" s="203"/>
      <c r="G505" s="14"/>
      <c r="H505" s="14"/>
      <c r="I505" s="14"/>
      <c r="J505" s="14"/>
      <c r="K505" s="14"/>
      <c r="L505" s="205"/>
    </row>
    <row r="506" spans="1:12" s="207" customFormat="1" ht="12.75">
      <c r="A506" s="43"/>
      <c r="B506" s="202"/>
      <c r="C506" s="203"/>
      <c r="D506" s="203"/>
      <c r="E506" s="204"/>
      <c r="F506" s="203"/>
      <c r="G506" s="14"/>
      <c r="H506" s="14"/>
      <c r="I506" s="14"/>
      <c r="J506" s="14"/>
      <c r="K506" s="14"/>
      <c r="L506" s="205"/>
    </row>
    <row r="507" spans="1:12" s="207" customFormat="1" ht="12.75">
      <c r="A507" s="43"/>
      <c r="B507" s="202"/>
      <c r="C507" s="203"/>
      <c r="D507" s="203"/>
      <c r="E507" s="204"/>
      <c r="F507" s="203"/>
      <c r="G507" s="14"/>
      <c r="H507" s="14"/>
      <c r="I507" s="14"/>
      <c r="J507" s="14"/>
      <c r="K507" s="14"/>
      <c r="L507" s="205"/>
    </row>
    <row r="508" spans="1:12" s="207" customFormat="1" ht="12.75">
      <c r="A508" s="43"/>
      <c r="B508" s="202"/>
      <c r="C508" s="203"/>
      <c r="D508" s="203"/>
      <c r="E508" s="204"/>
      <c r="F508" s="203"/>
      <c r="G508" s="14"/>
      <c r="H508" s="14"/>
      <c r="I508" s="14"/>
      <c r="J508" s="14"/>
      <c r="K508" s="14"/>
      <c r="L508" s="205"/>
    </row>
    <row r="509" spans="1:12" s="207" customFormat="1" ht="12.75">
      <c r="A509" s="43"/>
      <c r="B509" s="202"/>
      <c r="C509" s="203"/>
      <c r="D509" s="203"/>
      <c r="E509" s="204"/>
      <c r="F509" s="203"/>
      <c r="G509" s="14"/>
      <c r="H509" s="14"/>
      <c r="I509" s="14"/>
      <c r="J509" s="14"/>
      <c r="K509" s="14"/>
      <c r="L509" s="205"/>
    </row>
    <row r="510" spans="1:12" s="207" customFormat="1" ht="12.75">
      <c r="A510" s="43"/>
      <c r="B510" s="202"/>
      <c r="C510" s="203"/>
      <c r="D510" s="203"/>
      <c r="E510" s="204"/>
      <c r="F510" s="203"/>
      <c r="G510" s="14"/>
      <c r="H510" s="14"/>
      <c r="I510" s="14"/>
      <c r="J510" s="14"/>
      <c r="K510" s="14"/>
      <c r="L510" s="205"/>
    </row>
    <row r="511" ht="12.75">
      <c r="L511" s="21"/>
    </row>
    <row r="512" ht="12.75">
      <c r="L512" s="21"/>
    </row>
    <row r="513" ht="12.75">
      <c r="L513" s="21"/>
    </row>
    <row r="514" ht="12.75">
      <c r="L514" s="21"/>
    </row>
    <row r="515" ht="12.75">
      <c r="L515" s="21"/>
    </row>
    <row r="516" ht="12.75">
      <c r="L516" s="21"/>
    </row>
    <row r="517" ht="12.75">
      <c r="L517" s="21"/>
    </row>
    <row r="518" ht="12.75">
      <c r="L518" s="21"/>
    </row>
    <row r="519" ht="12.75">
      <c r="L519" s="21"/>
    </row>
    <row r="520" ht="12.75">
      <c r="L520" s="21"/>
    </row>
    <row r="521" ht="12.75">
      <c r="L521" s="21"/>
    </row>
    <row r="522" ht="12.75">
      <c r="L522" s="21"/>
    </row>
    <row r="523" ht="12.75">
      <c r="L523" s="21"/>
    </row>
    <row r="524" ht="12.75">
      <c r="L524" s="21"/>
    </row>
    <row r="525" ht="12.75">
      <c r="L525" s="21"/>
    </row>
    <row r="526" ht="12.75">
      <c r="L526" s="21"/>
    </row>
    <row r="527" ht="12.75">
      <c r="L527" s="21"/>
    </row>
    <row r="528" ht="12.75">
      <c r="L528" s="21"/>
    </row>
    <row r="529" ht="12.75">
      <c r="L529" s="21"/>
    </row>
    <row r="530" ht="12.75">
      <c r="L530" s="21"/>
    </row>
    <row r="531" ht="12.75">
      <c r="L531" s="21"/>
    </row>
    <row r="532" ht="12.75">
      <c r="L532" s="21"/>
    </row>
    <row r="533" ht="12.75">
      <c r="L533" s="21"/>
    </row>
    <row r="534" ht="12.75">
      <c r="L534" s="21"/>
    </row>
    <row r="535" ht="12.75">
      <c r="L535" s="21"/>
    </row>
    <row r="536" ht="12.75">
      <c r="L536" s="21"/>
    </row>
    <row r="537" ht="12.75">
      <c r="L537" s="21"/>
    </row>
    <row r="538" ht="12.75">
      <c r="L538" s="21"/>
    </row>
    <row r="539" ht="12.75">
      <c r="L539" s="21"/>
    </row>
    <row r="540" ht="12.75">
      <c r="L540" s="21"/>
    </row>
    <row r="541" ht="12.75">
      <c r="L541" s="21"/>
    </row>
    <row r="542" ht="12.75">
      <c r="L542" s="21"/>
    </row>
    <row r="543" ht="12.75">
      <c r="L543" s="21"/>
    </row>
    <row r="544" ht="12.75">
      <c r="L544" s="21"/>
    </row>
    <row r="545" ht="12.75">
      <c r="L545" s="21"/>
    </row>
    <row r="546" ht="12.75">
      <c r="L546" s="21"/>
    </row>
    <row r="547" ht="12.75">
      <c r="L547" s="21"/>
    </row>
    <row r="548" ht="12.75">
      <c r="L548" s="21"/>
    </row>
    <row r="549" ht="12.75">
      <c r="L549" s="21"/>
    </row>
    <row r="550" ht="12.75">
      <c r="L550" s="21"/>
    </row>
    <row r="551" ht="12.75">
      <c r="L551" s="21"/>
    </row>
    <row r="552" ht="12.75">
      <c r="L552" s="21"/>
    </row>
    <row r="553" ht="12.75">
      <c r="L553" s="21"/>
    </row>
    <row r="554" ht="12.75">
      <c r="L554" s="21"/>
    </row>
    <row r="555" ht="12.75">
      <c r="L555" s="21"/>
    </row>
    <row r="556" ht="12.75">
      <c r="L556" s="21"/>
    </row>
    <row r="557" ht="12.75">
      <c r="L557" s="21"/>
    </row>
    <row r="558" ht="12.75">
      <c r="L558" s="21"/>
    </row>
    <row r="559" ht="12.75">
      <c r="L559" s="21"/>
    </row>
    <row r="560" ht="12.75">
      <c r="L560" s="21"/>
    </row>
    <row r="561" ht="12.75">
      <c r="L561" s="21"/>
    </row>
    <row r="562" ht="12.75">
      <c r="L562" s="21"/>
    </row>
    <row r="563" ht="12.75">
      <c r="L563" s="21"/>
    </row>
    <row r="564" ht="12.75">
      <c r="L564" s="21"/>
    </row>
    <row r="565" ht="12.75">
      <c r="L565" s="21"/>
    </row>
    <row r="566" ht="12.75">
      <c r="L566" s="21"/>
    </row>
    <row r="567" ht="12.75">
      <c r="L567" s="21"/>
    </row>
    <row r="568" ht="12.75">
      <c r="L568" s="21"/>
    </row>
    <row r="569" ht="12.75">
      <c r="L569" s="21"/>
    </row>
    <row r="570" ht="12.75">
      <c r="L570" s="21"/>
    </row>
    <row r="571" ht="12.75">
      <c r="L571" s="21"/>
    </row>
    <row r="572" ht="12.75">
      <c r="L572" s="21"/>
    </row>
    <row r="573" ht="12.75">
      <c r="L573" s="21"/>
    </row>
    <row r="574" ht="12.75">
      <c r="L574" s="21"/>
    </row>
    <row r="575" ht="12.75">
      <c r="L575" s="21"/>
    </row>
    <row r="576" ht="12.75">
      <c r="L576" s="21"/>
    </row>
    <row r="577" ht="12.75">
      <c r="L577" s="21"/>
    </row>
    <row r="578" ht="12.75">
      <c r="L578" s="21"/>
    </row>
    <row r="579" ht="12.75">
      <c r="L579" s="21"/>
    </row>
    <row r="580" ht="12.75">
      <c r="L580" s="21"/>
    </row>
    <row r="581" ht="12.75">
      <c r="L581" s="21"/>
    </row>
    <row r="582" ht="12.75">
      <c r="L582" s="21"/>
    </row>
    <row r="583" ht="12.75">
      <c r="L583" s="21"/>
    </row>
    <row r="584" ht="12.75">
      <c r="L584" s="21"/>
    </row>
    <row r="585" ht="12.75">
      <c r="L585" s="21"/>
    </row>
    <row r="586" ht="12.75">
      <c r="L586" s="21"/>
    </row>
    <row r="587" ht="12.75">
      <c r="L587" s="21"/>
    </row>
    <row r="588" ht="12.75">
      <c r="L588" s="21"/>
    </row>
    <row r="589" ht="12.75">
      <c r="L589" s="21"/>
    </row>
    <row r="590" ht="12.75">
      <c r="L590" s="21"/>
    </row>
    <row r="591" ht="12.75">
      <c r="L591" s="21"/>
    </row>
    <row r="592" ht="12.75">
      <c r="L592" s="21"/>
    </row>
    <row r="593" ht="12.75">
      <c r="L593" s="21"/>
    </row>
    <row r="594" ht="12.75">
      <c r="L594" s="21"/>
    </row>
    <row r="595" ht="12.75">
      <c r="L595" s="21"/>
    </row>
    <row r="596" ht="12.75">
      <c r="L596" s="21"/>
    </row>
    <row r="597" ht="12.75">
      <c r="L597" s="21"/>
    </row>
    <row r="598" ht="12.75">
      <c r="L598" s="21"/>
    </row>
    <row r="599" ht="12.75">
      <c r="L599" s="21"/>
    </row>
    <row r="600" ht="12.75">
      <c r="L600" s="21"/>
    </row>
    <row r="601" ht="12.75">
      <c r="L601" s="21"/>
    </row>
    <row r="602" ht="12.75">
      <c r="L602" s="21"/>
    </row>
    <row r="603" ht="12.75">
      <c r="L603" s="21"/>
    </row>
    <row r="604" ht="12.75">
      <c r="L604" s="21"/>
    </row>
    <row r="605" ht="12.75">
      <c r="L605" s="21"/>
    </row>
    <row r="606" ht="12.75">
      <c r="L606" s="21"/>
    </row>
    <row r="607" ht="12.75">
      <c r="L607" s="21"/>
    </row>
    <row r="608" ht="12.75">
      <c r="L608" s="21"/>
    </row>
    <row r="609" ht="12.75">
      <c r="L609" s="21"/>
    </row>
    <row r="610" ht="12.75">
      <c r="L610" s="21"/>
    </row>
    <row r="611" ht="12.75">
      <c r="L611" s="21"/>
    </row>
    <row r="612" ht="12.75">
      <c r="L612" s="21"/>
    </row>
    <row r="613" ht="12.75">
      <c r="L613" s="21"/>
    </row>
    <row r="614" ht="12.75">
      <c r="L614" s="21"/>
    </row>
    <row r="615" ht="12.75">
      <c r="L615" s="21"/>
    </row>
    <row r="616" ht="12.75">
      <c r="L616" s="21"/>
    </row>
    <row r="617" ht="12.75">
      <c r="L617" s="21"/>
    </row>
    <row r="618" ht="12.75">
      <c r="L618" s="21"/>
    </row>
    <row r="619" ht="12.75">
      <c r="L619" s="21"/>
    </row>
    <row r="620" ht="12.75">
      <c r="L620" s="21"/>
    </row>
    <row r="621" ht="12.75">
      <c r="L621" s="21"/>
    </row>
    <row r="622" ht="12.75">
      <c r="L622" s="21"/>
    </row>
    <row r="623" ht="12.75">
      <c r="L623" s="21"/>
    </row>
    <row r="624" ht="12.75">
      <c r="L624" s="21"/>
    </row>
    <row r="625" ht="12.75">
      <c r="L625" s="21"/>
    </row>
    <row r="626" ht="12.75">
      <c r="L626" s="21"/>
    </row>
    <row r="627" ht="12.75">
      <c r="L627" s="21"/>
    </row>
    <row r="628" ht="12.75">
      <c r="L628" s="21"/>
    </row>
    <row r="629" ht="12.75">
      <c r="L629" s="21"/>
    </row>
    <row r="630" ht="12.75">
      <c r="L630" s="21"/>
    </row>
    <row r="631" ht="12.75">
      <c r="L631" s="21"/>
    </row>
    <row r="632" ht="12.75">
      <c r="L632" s="21"/>
    </row>
    <row r="633" ht="12.75">
      <c r="L633" s="21"/>
    </row>
    <row r="634" ht="12.75">
      <c r="L634" s="21"/>
    </row>
    <row r="635" ht="12.75">
      <c r="L635" s="21"/>
    </row>
    <row r="636" ht="12.75">
      <c r="L636" s="21"/>
    </row>
    <row r="637" ht="12.75">
      <c r="L637" s="21"/>
    </row>
    <row r="638" ht="12.75">
      <c r="L638" s="21"/>
    </row>
    <row r="639" ht="12.75">
      <c r="L639" s="21"/>
    </row>
    <row r="640" ht="12.75">
      <c r="L640" s="21"/>
    </row>
    <row r="641" ht="12.75">
      <c r="L641" s="21"/>
    </row>
    <row r="642" ht="12.75">
      <c r="L642" s="21"/>
    </row>
    <row r="643" ht="12.75">
      <c r="L643" s="21"/>
    </row>
    <row r="644" ht="12.75">
      <c r="L644" s="21"/>
    </row>
    <row r="645" ht="12.75">
      <c r="L645" s="21"/>
    </row>
    <row r="646" ht="12.75">
      <c r="L646" s="21"/>
    </row>
    <row r="647" ht="12.75">
      <c r="L647" s="21"/>
    </row>
    <row r="648" ht="12.75">
      <c r="L648" s="21"/>
    </row>
    <row r="649" ht="12.75">
      <c r="L649" s="21"/>
    </row>
    <row r="650" ht="12.75">
      <c r="L650" s="21"/>
    </row>
    <row r="651" ht="12.75">
      <c r="L651" s="21"/>
    </row>
    <row r="652" ht="12.75">
      <c r="L652" s="21"/>
    </row>
    <row r="653" ht="12.75">
      <c r="L653" s="21"/>
    </row>
    <row r="654" ht="12.75">
      <c r="L654" s="21"/>
    </row>
    <row r="655" ht="12.75">
      <c r="L655" s="21"/>
    </row>
    <row r="656" ht="12.75">
      <c r="L656" s="21"/>
    </row>
    <row r="657" ht="12.75">
      <c r="L657" s="21"/>
    </row>
    <row r="658" ht="12.75">
      <c r="L658" s="21"/>
    </row>
    <row r="659" ht="12.75">
      <c r="L659" s="21"/>
    </row>
    <row r="660" ht="12.75">
      <c r="L660" s="21"/>
    </row>
    <row r="661" ht="12.75">
      <c r="L661" s="21"/>
    </row>
    <row r="662" ht="12.75">
      <c r="L662" s="21"/>
    </row>
    <row r="663" ht="12.75">
      <c r="L663" s="21"/>
    </row>
    <row r="664" ht="12.75">
      <c r="L664" s="21"/>
    </row>
    <row r="665" ht="12.75">
      <c r="L665" s="21"/>
    </row>
    <row r="666" ht="12.75">
      <c r="L666" s="21"/>
    </row>
    <row r="667" ht="12.75">
      <c r="L667" s="21"/>
    </row>
    <row r="668" ht="12.75">
      <c r="L668" s="21"/>
    </row>
    <row r="669" ht="12.75">
      <c r="L669" s="21"/>
    </row>
    <row r="670" ht="12.75">
      <c r="L670" s="21"/>
    </row>
    <row r="671" ht="12.75">
      <c r="L671" s="21"/>
    </row>
    <row r="672" ht="12.75">
      <c r="L672" s="21"/>
    </row>
    <row r="673" ht="12.75">
      <c r="L673" s="21"/>
    </row>
    <row r="674" ht="12.75">
      <c r="L674" s="21"/>
    </row>
    <row r="675" ht="12.75">
      <c r="L675" s="21"/>
    </row>
    <row r="676" ht="12.75">
      <c r="L676" s="21"/>
    </row>
    <row r="677" ht="12.75">
      <c r="L677" s="21"/>
    </row>
    <row r="678" ht="12.75">
      <c r="L678" s="21"/>
    </row>
    <row r="679" ht="12.75">
      <c r="L679" s="21"/>
    </row>
    <row r="680" ht="12.75">
      <c r="L680" s="21"/>
    </row>
    <row r="681" ht="12.75">
      <c r="L681" s="21"/>
    </row>
    <row r="682" ht="12.75">
      <c r="L682" s="21"/>
    </row>
    <row r="683" ht="12.75">
      <c r="L683" s="21"/>
    </row>
    <row r="684" ht="12.75">
      <c r="L684" s="21"/>
    </row>
    <row r="685" ht="12.75">
      <c r="L685" s="21"/>
    </row>
    <row r="686" ht="12.75">
      <c r="L686" s="21"/>
    </row>
    <row r="687" ht="12.75">
      <c r="L687" s="21"/>
    </row>
    <row r="688" ht="12.75">
      <c r="L688" s="21"/>
    </row>
    <row r="689" ht="12.75">
      <c r="L689" s="21"/>
    </row>
    <row r="690" ht="12.75">
      <c r="L690" s="21"/>
    </row>
    <row r="691" ht="12.75">
      <c r="L691" s="21"/>
    </row>
    <row r="692" ht="12.75">
      <c r="L692" s="21"/>
    </row>
    <row r="693" ht="12.75">
      <c r="L693" s="21"/>
    </row>
    <row r="694" ht="12.75">
      <c r="L694" s="21"/>
    </row>
    <row r="695" ht="12.75">
      <c r="L695" s="21"/>
    </row>
    <row r="696" ht="12.75">
      <c r="L696" s="21"/>
    </row>
    <row r="697" ht="12.75">
      <c r="L697" s="21"/>
    </row>
    <row r="698" ht="12.75">
      <c r="L698" s="21"/>
    </row>
    <row r="699" ht="12.75">
      <c r="L699" s="21"/>
    </row>
    <row r="700" ht="12.75">
      <c r="L700" s="21"/>
    </row>
    <row r="701" ht="12.75">
      <c r="L701" s="21"/>
    </row>
    <row r="702" ht="12.75">
      <c r="L702" s="21"/>
    </row>
    <row r="703" ht="12.75">
      <c r="L703" s="21"/>
    </row>
    <row r="704" ht="12.75">
      <c r="L704" s="21"/>
    </row>
    <row r="705" ht="12.75">
      <c r="L705" s="21"/>
    </row>
    <row r="706" ht="12.75">
      <c r="L706" s="21"/>
    </row>
    <row r="707" ht="12.75">
      <c r="L707" s="21"/>
    </row>
    <row r="708" ht="12.75">
      <c r="L708" s="21"/>
    </row>
    <row r="709" ht="12.75">
      <c r="L709" s="21"/>
    </row>
    <row r="710" ht="12.75">
      <c r="L710" s="21"/>
    </row>
    <row r="711" ht="12.75">
      <c r="L711" s="21"/>
    </row>
    <row r="712" ht="12.75">
      <c r="L712" s="21"/>
    </row>
    <row r="713" ht="12.75">
      <c r="L713" s="21"/>
    </row>
    <row r="714" ht="12.75">
      <c r="L714" s="21"/>
    </row>
    <row r="715" ht="12.75">
      <c r="L715" s="21"/>
    </row>
    <row r="716" ht="12.75">
      <c r="L716" s="21"/>
    </row>
    <row r="717" ht="12.75">
      <c r="L717" s="21"/>
    </row>
    <row r="718" ht="12.75">
      <c r="L718" s="21"/>
    </row>
    <row r="719" ht="12.75">
      <c r="L719" s="21"/>
    </row>
    <row r="720" ht="12.75">
      <c r="L720" s="21"/>
    </row>
    <row r="721" ht="12.75">
      <c r="L721" s="21"/>
    </row>
    <row r="722" ht="12.75">
      <c r="L722" s="21"/>
    </row>
    <row r="723" ht="12.75">
      <c r="L723" s="21"/>
    </row>
    <row r="724" ht="12.75">
      <c r="L724" s="21"/>
    </row>
    <row r="725" ht="12.75">
      <c r="L725" s="21"/>
    </row>
    <row r="726" ht="12.75">
      <c r="L726" s="21"/>
    </row>
    <row r="727" ht="12.75">
      <c r="L727" s="21"/>
    </row>
    <row r="728" ht="12.75">
      <c r="L728" s="21"/>
    </row>
    <row r="729" ht="12.75">
      <c r="L729" s="21"/>
    </row>
    <row r="730" ht="12.75">
      <c r="L730" s="21"/>
    </row>
    <row r="731" ht="12.75">
      <c r="L731" s="21"/>
    </row>
    <row r="732" ht="12.75">
      <c r="L732" s="21"/>
    </row>
    <row r="733" ht="12.75">
      <c r="L733" s="21"/>
    </row>
    <row r="734" ht="12.75">
      <c r="L734" s="21"/>
    </row>
    <row r="735" ht="12.75">
      <c r="L735" s="21"/>
    </row>
    <row r="736" ht="12.75">
      <c r="L736" s="21"/>
    </row>
    <row r="737" ht="12.75">
      <c r="L737" s="21"/>
    </row>
    <row r="738" ht="12.75">
      <c r="L738" s="21"/>
    </row>
    <row r="739" ht="12.75">
      <c r="L739" s="21"/>
    </row>
    <row r="740" ht="12.75">
      <c r="L740" s="21"/>
    </row>
    <row r="741" ht="12.75">
      <c r="L741" s="21"/>
    </row>
    <row r="742" ht="12.75">
      <c r="L742" s="21"/>
    </row>
    <row r="743" ht="12.75">
      <c r="L743" s="21"/>
    </row>
    <row r="744" ht="12.75">
      <c r="L744" s="21"/>
    </row>
    <row r="745" ht="12.75">
      <c r="L745" s="21"/>
    </row>
    <row r="746" ht="12.75">
      <c r="L746" s="21"/>
    </row>
    <row r="747" ht="12.75">
      <c r="L747" s="21"/>
    </row>
    <row r="748" ht="12.75">
      <c r="L748" s="21"/>
    </row>
    <row r="749" ht="12.75">
      <c r="L749" s="21"/>
    </row>
    <row r="750" ht="12.75">
      <c r="L750" s="21"/>
    </row>
    <row r="751" ht="12.75">
      <c r="L751" s="21"/>
    </row>
    <row r="752" ht="12.75">
      <c r="L752" s="21"/>
    </row>
    <row r="753" ht="12.75">
      <c r="L753" s="21"/>
    </row>
    <row r="754" ht="12.75">
      <c r="L754" s="21"/>
    </row>
    <row r="755" ht="12.75">
      <c r="L755" s="21"/>
    </row>
    <row r="756" ht="12.75">
      <c r="L756" s="21"/>
    </row>
    <row r="757" ht="12.75">
      <c r="L757" s="21"/>
    </row>
    <row r="758" ht="12.75">
      <c r="L758" s="21"/>
    </row>
    <row r="759" ht="12.75">
      <c r="L759" s="21"/>
    </row>
    <row r="760" ht="12.75">
      <c r="L760" s="21"/>
    </row>
    <row r="761" ht="12.75">
      <c r="L761" s="21"/>
    </row>
    <row r="762" ht="12.75">
      <c r="L762" s="21"/>
    </row>
    <row r="763" ht="12.75">
      <c r="L763" s="21"/>
    </row>
    <row r="764" ht="12.75">
      <c r="L764" s="21"/>
    </row>
    <row r="765" ht="12.75">
      <c r="L765" s="21"/>
    </row>
    <row r="766" ht="12.75">
      <c r="L766" s="21"/>
    </row>
    <row r="767" ht="12.75">
      <c r="L767" s="21"/>
    </row>
    <row r="768" ht="12.75">
      <c r="L768" s="21"/>
    </row>
    <row r="769" ht="12.75">
      <c r="L769" s="21"/>
    </row>
    <row r="770" ht="12.75">
      <c r="L770" s="21"/>
    </row>
    <row r="771" ht="12.75">
      <c r="L771" s="21"/>
    </row>
    <row r="772" ht="12.75">
      <c r="L772" s="21"/>
    </row>
    <row r="773" ht="12.75">
      <c r="L773" s="21"/>
    </row>
    <row r="774" ht="12.75">
      <c r="L774" s="21"/>
    </row>
    <row r="775" ht="12.75">
      <c r="L775" s="21"/>
    </row>
    <row r="776" ht="12.75">
      <c r="L776" s="21"/>
    </row>
    <row r="777" ht="12.75">
      <c r="L777" s="21"/>
    </row>
    <row r="778" ht="12.75">
      <c r="L778" s="21"/>
    </row>
    <row r="779" ht="12.75">
      <c r="L779" s="21"/>
    </row>
    <row r="780" ht="12.75">
      <c r="L780" s="21"/>
    </row>
    <row r="781" ht="12.75">
      <c r="L781" s="21"/>
    </row>
    <row r="782" ht="12.75">
      <c r="L782" s="21"/>
    </row>
    <row r="783" ht="12.75">
      <c r="L783" s="21"/>
    </row>
    <row r="784" ht="12.75">
      <c r="L784" s="21"/>
    </row>
    <row r="785" ht="12.75">
      <c r="L785" s="21"/>
    </row>
    <row r="786" ht="12.75">
      <c r="L786" s="21"/>
    </row>
    <row r="787" ht="12.75">
      <c r="L787" s="21"/>
    </row>
    <row r="788" ht="12.75">
      <c r="L788" s="21"/>
    </row>
    <row r="789" ht="12.75">
      <c r="L789" s="21"/>
    </row>
    <row r="790" ht="12.75">
      <c r="L790" s="21"/>
    </row>
    <row r="791" ht="12.75">
      <c r="L791" s="21"/>
    </row>
    <row r="792" ht="12.75">
      <c r="L792" s="21"/>
    </row>
    <row r="793" ht="12.75">
      <c r="L793" s="21"/>
    </row>
    <row r="794" ht="12.75">
      <c r="L794" s="21"/>
    </row>
    <row r="795" ht="12.75">
      <c r="L795" s="21"/>
    </row>
    <row r="796" ht="12.75">
      <c r="L796" s="21"/>
    </row>
    <row r="797" ht="12.75">
      <c r="L797" s="21"/>
    </row>
    <row r="798" ht="12.75">
      <c r="L798" s="21"/>
    </row>
    <row r="799" ht="12.75">
      <c r="L799" s="21"/>
    </row>
    <row r="800" ht="12.75">
      <c r="L800" s="21"/>
    </row>
    <row r="801" ht="12.75">
      <c r="L801" s="21"/>
    </row>
    <row r="802" ht="12.75">
      <c r="L802" s="21"/>
    </row>
    <row r="803" ht="12.75">
      <c r="L803" s="21"/>
    </row>
    <row r="804" ht="12.75">
      <c r="L804" s="21"/>
    </row>
    <row r="805" ht="12.75">
      <c r="L805" s="21"/>
    </row>
    <row r="806" ht="12.75">
      <c r="L806" s="21"/>
    </row>
    <row r="807" ht="12.75">
      <c r="L807" s="21"/>
    </row>
    <row r="808" ht="12.75">
      <c r="L808" s="21"/>
    </row>
    <row r="809" ht="12.75">
      <c r="L809" s="21"/>
    </row>
    <row r="810" ht="12.75">
      <c r="L810" s="21"/>
    </row>
    <row r="811" ht="12.75">
      <c r="L811" s="21"/>
    </row>
    <row r="812" ht="12.75">
      <c r="L812" s="21"/>
    </row>
    <row r="813" ht="12.75">
      <c r="L813" s="21"/>
    </row>
    <row r="814" ht="12.75">
      <c r="L814" s="21"/>
    </row>
    <row r="815" ht="12.75">
      <c r="L815" s="21"/>
    </row>
    <row r="816" ht="12.75">
      <c r="L816" s="21"/>
    </row>
    <row r="817" ht="12.75">
      <c r="L817" s="21"/>
    </row>
    <row r="818" ht="12.75">
      <c r="L818" s="21"/>
    </row>
    <row r="819" ht="12.75">
      <c r="L819" s="21"/>
    </row>
    <row r="820" ht="12.75">
      <c r="L820" s="21"/>
    </row>
    <row r="821" ht="12.75">
      <c r="L821" s="21"/>
    </row>
    <row r="822" ht="12.75">
      <c r="L822" s="21"/>
    </row>
    <row r="823" ht="12.75">
      <c r="L823" s="21"/>
    </row>
    <row r="824" ht="12.75">
      <c r="L824" s="21"/>
    </row>
    <row r="825" ht="12.75">
      <c r="L825" s="21"/>
    </row>
    <row r="826" ht="12.75">
      <c r="L826" s="21"/>
    </row>
    <row r="827" ht="12.75">
      <c r="L827" s="21"/>
    </row>
    <row r="828" ht="12.75">
      <c r="L828" s="21"/>
    </row>
    <row r="829" ht="12.75">
      <c r="L829" s="21"/>
    </row>
    <row r="830" ht="12.75">
      <c r="L830" s="21"/>
    </row>
    <row r="831" ht="12.75">
      <c r="L831" s="21"/>
    </row>
    <row r="832" ht="12.75">
      <c r="L832" s="21"/>
    </row>
    <row r="833" ht="12.75">
      <c r="L833" s="21"/>
    </row>
    <row r="834" ht="12.75">
      <c r="L834" s="21"/>
    </row>
    <row r="835" ht="12.75">
      <c r="L835" s="21"/>
    </row>
    <row r="836" ht="12.75">
      <c r="L836" s="21"/>
    </row>
    <row r="837" ht="12.75">
      <c r="L837" s="21"/>
    </row>
    <row r="838" ht="12.75">
      <c r="L838" s="21"/>
    </row>
    <row r="839" ht="12.75">
      <c r="L839" s="21"/>
    </row>
    <row r="840" ht="12.75">
      <c r="L840" s="21"/>
    </row>
    <row r="841" ht="12.75">
      <c r="L841" s="21"/>
    </row>
    <row r="842" ht="12.75">
      <c r="L842" s="21"/>
    </row>
    <row r="843" ht="12.75">
      <c r="L843" s="21"/>
    </row>
    <row r="844" ht="12.75">
      <c r="L844" s="21"/>
    </row>
    <row r="845" ht="12.75">
      <c r="L845" s="21"/>
    </row>
    <row r="846" ht="12.75">
      <c r="L846" s="21"/>
    </row>
    <row r="847" ht="12.75">
      <c r="L847" s="21"/>
    </row>
    <row r="848" ht="12.75">
      <c r="L848" s="21"/>
    </row>
    <row r="849" ht="12.75">
      <c r="L849" s="21"/>
    </row>
    <row r="850" ht="12.75">
      <c r="L850" s="21"/>
    </row>
    <row r="851" ht="12.75">
      <c r="L851" s="21"/>
    </row>
    <row r="852" ht="12.75">
      <c r="L852" s="21"/>
    </row>
    <row r="853" ht="12.75">
      <c r="L853" s="21"/>
    </row>
    <row r="854" ht="12.75">
      <c r="L854" s="21"/>
    </row>
    <row r="855" ht="12.75">
      <c r="L855" s="21"/>
    </row>
    <row r="856" ht="12.75">
      <c r="L856" s="21"/>
    </row>
    <row r="857" ht="12.75">
      <c r="L857" s="21"/>
    </row>
    <row r="858" ht="12.75">
      <c r="L858" s="21"/>
    </row>
    <row r="859" ht="12.75">
      <c r="L859" s="21"/>
    </row>
    <row r="860" ht="12.75">
      <c r="L860" s="21"/>
    </row>
    <row r="861" ht="12.75">
      <c r="L861" s="21"/>
    </row>
    <row r="862" ht="12.75">
      <c r="L862" s="21"/>
    </row>
    <row r="863" ht="12.75">
      <c r="L863" s="21"/>
    </row>
    <row r="864" ht="12.75">
      <c r="L864" s="21"/>
    </row>
    <row r="865" ht="12.75">
      <c r="L865" s="21"/>
    </row>
    <row r="866" ht="12.75">
      <c r="L866" s="21"/>
    </row>
    <row r="867" ht="12.75">
      <c r="L867" s="21"/>
    </row>
    <row r="868" ht="12.75">
      <c r="L868" s="21"/>
    </row>
    <row r="869" ht="12.75">
      <c r="L869" s="21"/>
    </row>
    <row r="870" ht="12.75">
      <c r="L870" s="21"/>
    </row>
    <row r="871" ht="12.75">
      <c r="L871" s="21"/>
    </row>
    <row r="872" ht="12.75">
      <c r="L872" s="21"/>
    </row>
    <row r="873" ht="12.75">
      <c r="L873" s="21"/>
    </row>
    <row r="874" ht="12.75">
      <c r="L874" s="21"/>
    </row>
    <row r="875" ht="12.75">
      <c r="L875" s="21"/>
    </row>
    <row r="876" ht="12.75">
      <c r="L876" s="21"/>
    </row>
    <row r="877" ht="12.75">
      <c r="L877" s="21"/>
    </row>
    <row r="878" ht="12.75">
      <c r="L878" s="21"/>
    </row>
    <row r="879" ht="12.75">
      <c r="L879" s="21"/>
    </row>
    <row r="880" ht="12.75">
      <c r="L880" s="21"/>
    </row>
    <row r="881" ht="12.75">
      <c r="L881" s="21"/>
    </row>
    <row r="882" ht="12.75">
      <c r="L882" s="21"/>
    </row>
    <row r="883" ht="12.75">
      <c r="L883" s="21"/>
    </row>
    <row r="884" ht="12.75">
      <c r="L884" s="21"/>
    </row>
    <row r="885" ht="12.75">
      <c r="L885" s="21"/>
    </row>
    <row r="886" ht="12.75">
      <c r="L886" s="21"/>
    </row>
    <row r="887" ht="12.75">
      <c r="L887" s="21"/>
    </row>
    <row r="888" ht="12.75">
      <c r="L888" s="21"/>
    </row>
    <row r="889" ht="12.75">
      <c r="L889" s="21"/>
    </row>
    <row r="890" ht="12.75">
      <c r="L890" s="21"/>
    </row>
    <row r="891" ht="12.75">
      <c r="L891" s="21"/>
    </row>
    <row r="892" ht="12.75">
      <c r="L892" s="21"/>
    </row>
    <row r="893" ht="12.75">
      <c r="L893" s="21"/>
    </row>
    <row r="894" ht="12.75">
      <c r="L894" s="21"/>
    </row>
    <row r="895" ht="12.75">
      <c r="L895" s="21"/>
    </row>
    <row r="896" ht="12.75">
      <c r="L896" s="21"/>
    </row>
    <row r="897" ht="12.75">
      <c r="L897" s="21"/>
    </row>
    <row r="898" ht="12.75">
      <c r="L898" s="21"/>
    </row>
    <row r="899" ht="12.75">
      <c r="L899" s="21"/>
    </row>
    <row r="900" ht="12.75">
      <c r="L900" s="21"/>
    </row>
    <row r="901" ht="12.75">
      <c r="L901" s="21"/>
    </row>
    <row r="902" ht="12.75">
      <c r="L902" s="21"/>
    </row>
    <row r="903" ht="12.75">
      <c r="L903" s="21"/>
    </row>
    <row r="904" ht="12.75">
      <c r="L904" s="21"/>
    </row>
    <row r="905" ht="12.75">
      <c r="L905" s="21"/>
    </row>
    <row r="906" ht="12.75">
      <c r="L906" s="21"/>
    </row>
    <row r="907" ht="12.75">
      <c r="L907" s="21"/>
    </row>
    <row r="908" ht="12.75">
      <c r="L908" s="21"/>
    </row>
    <row r="909" ht="12.75">
      <c r="L909" s="21"/>
    </row>
    <row r="910" ht="12.75">
      <c r="L910" s="21"/>
    </row>
    <row r="911" ht="12.75">
      <c r="L911" s="21"/>
    </row>
    <row r="912" ht="12.75">
      <c r="L912" s="21"/>
    </row>
    <row r="913" ht="12.75">
      <c r="L913" s="21"/>
    </row>
    <row r="914" ht="12.75">
      <c r="L914" s="21"/>
    </row>
    <row r="915" ht="12.75">
      <c r="L915" s="21"/>
    </row>
    <row r="916" ht="12.75">
      <c r="L916" s="21"/>
    </row>
    <row r="917" ht="12.75">
      <c r="L917" s="21"/>
    </row>
    <row r="918" ht="12.75">
      <c r="L918" s="21"/>
    </row>
    <row r="919" ht="12.75">
      <c r="L919" s="21"/>
    </row>
    <row r="920" ht="12.75">
      <c r="L920" s="21"/>
    </row>
    <row r="921" ht="12.75">
      <c r="L921" s="21"/>
    </row>
    <row r="922" ht="12.75">
      <c r="L922" s="21"/>
    </row>
    <row r="923" ht="12.75">
      <c r="L923" s="21"/>
    </row>
    <row r="924" ht="12.75">
      <c r="L924" s="21"/>
    </row>
    <row r="925" ht="12.75">
      <c r="L925" s="21"/>
    </row>
    <row r="926" ht="12.75">
      <c r="L926" s="21"/>
    </row>
    <row r="927" ht="12.75">
      <c r="L927" s="21"/>
    </row>
    <row r="928" ht="12.75">
      <c r="L928" s="21"/>
    </row>
    <row r="929" ht="12.75">
      <c r="L929" s="21"/>
    </row>
    <row r="930" ht="12.75">
      <c r="L930" s="21"/>
    </row>
    <row r="931" ht="12.75">
      <c r="L931" s="21"/>
    </row>
    <row r="932" ht="12.75">
      <c r="L932" s="21"/>
    </row>
    <row r="933" ht="12.75">
      <c r="L933" s="21"/>
    </row>
    <row r="934" ht="12.75">
      <c r="L934" s="21"/>
    </row>
    <row r="935" ht="12.75">
      <c r="L935" s="21"/>
    </row>
    <row r="936" ht="12.75">
      <c r="L936" s="21"/>
    </row>
    <row r="937" ht="12.75">
      <c r="L937" s="21"/>
    </row>
    <row r="938" ht="12.75">
      <c r="L938" s="21"/>
    </row>
    <row r="939" ht="12.75">
      <c r="L939" s="21"/>
    </row>
    <row r="940" ht="12.75">
      <c r="L940" s="21"/>
    </row>
    <row r="941" ht="12.75">
      <c r="L941" s="21"/>
    </row>
    <row r="942" ht="12.75">
      <c r="L942" s="21"/>
    </row>
    <row r="943" ht="12.75">
      <c r="L943" s="21"/>
    </row>
    <row r="944" ht="12.75">
      <c r="L944" s="21"/>
    </row>
    <row r="945" ht="12.75">
      <c r="L945" s="21"/>
    </row>
    <row r="946" ht="12.75">
      <c r="L946" s="21"/>
    </row>
    <row r="947" ht="12.75">
      <c r="L947" s="21"/>
    </row>
    <row r="948" ht="12.75">
      <c r="L948" s="21"/>
    </row>
    <row r="949" ht="12.75">
      <c r="L949" s="21"/>
    </row>
    <row r="950" ht="12.75">
      <c r="L950" s="21"/>
    </row>
    <row r="951" ht="12.75">
      <c r="L951" s="21"/>
    </row>
    <row r="952" ht="12.75">
      <c r="L952" s="21"/>
    </row>
    <row r="953" ht="12.75">
      <c r="L953" s="21"/>
    </row>
    <row r="954" ht="12.75">
      <c r="L954" s="21"/>
    </row>
    <row r="955" ht="12.75">
      <c r="L955" s="21"/>
    </row>
    <row r="956" ht="12.75">
      <c r="L956" s="21"/>
    </row>
    <row r="957" ht="12.75">
      <c r="L957" s="21"/>
    </row>
    <row r="958" ht="12.75">
      <c r="L958" s="21"/>
    </row>
    <row r="959" ht="12.75">
      <c r="L959" s="21"/>
    </row>
    <row r="960" ht="12.75">
      <c r="L960" s="21"/>
    </row>
    <row r="961" ht="12.75">
      <c r="L961" s="21"/>
    </row>
    <row r="962" ht="12.75">
      <c r="L962" s="21"/>
    </row>
    <row r="963" ht="12.75">
      <c r="L963" s="21"/>
    </row>
    <row r="964" ht="12.75">
      <c r="L964" s="21"/>
    </row>
    <row r="965" ht="12.75">
      <c r="L965" s="21"/>
    </row>
    <row r="966" ht="12.75">
      <c r="L966" s="21"/>
    </row>
    <row r="967" ht="12.75">
      <c r="L967" s="21"/>
    </row>
    <row r="968" ht="12.75">
      <c r="L968" s="21"/>
    </row>
    <row r="969" ht="12.75">
      <c r="L969" s="21"/>
    </row>
    <row r="970" ht="12.75">
      <c r="L970" s="21"/>
    </row>
    <row r="971" ht="12.75">
      <c r="L971" s="21"/>
    </row>
    <row r="972" ht="12.75">
      <c r="L972" s="21"/>
    </row>
    <row r="973" ht="12.75">
      <c r="L973" s="21"/>
    </row>
    <row r="974" ht="12.75">
      <c r="L974" s="21"/>
    </row>
    <row r="975" ht="12.75">
      <c r="L975" s="21"/>
    </row>
    <row r="976" ht="12.75">
      <c r="L976" s="21"/>
    </row>
    <row r="977" ht="12.75">
      <c r="L977" s="21"/>
    </row>
    <row r="978" ht="12.75">
      <c r="L978" s="21"/>
    </row>
    <row r="979" ht="12.75">
      <c r="L979" s="21"/>
    </row>
    <row r="980" ht="12.75">
      <c r="L980" s="21"/>
    </row>
    <row r="981" ht="12.75">
      <c r="L981" s="21"/>
    </row>
    <row r="982" ht="12.75">
      <c r="L982" s="21"/>
    </row>
    <row r="983" ht="12.75">
      <c r="L983" s="21"/>
    </row>
    <row r="984" ht="12.75">
      <c r="L984" s="21"/>
    </row>
    <row r="985" ht="12.75">
      <c r="L985" s="21"/>
    </row>
    <row r="986" ht="12.75">
      <c r="L986" s="21"/>
    </row>
    <row r="987" ht="12.75">
      <c r="L987" s="21"/>
    </row>
    <row r="988" ht="12.75">
      <c r="L988" s="21"/>
    </row>
    <row r="989" ht="12.75">
      <c r="L989" s="21"/>
    </row>
    <row r="990" ht="12.75">
      <c r="L990" s="21"/>
    </row>
    <row r="991" ht="12.75">
      <c r="L991" s="21"/>
    </row>
    <row r="992" ht="12.75">
      <c r="L992" s="21"/>
    </row>
    <row r="993" ht="12.75">
      <c r="L993" s="21"/>
    </row>
    <row r="994" ht="12.75">
      <c r="L994" s="21"/>
    </row>
    <row r="995" ht="12.75">
      <c r="L995" s="21"/>
    </row>
    <row r="996" ht="12.75">
      <c r="L996" s="21"/>
    </row>
    <row r="997" ht="12.75">
      <c r="L997" s="21"/>
    </row>
    <row r="998" ht="12.75">
      <c r="L998" s="21"/>
    </row>
    <row r="999" ht="12.75">
      <c r="L999" s="21"/>
    </row>
    <row r="1000" ht="12.75">
      <c r="L1000" s="21"/>
    </row>
    <row r="1001" ht="12.75">
      <c r="L1001" s="21"/>
    </row>
    <row r="1002" ht="12.75">
      <c r="L1002" s="21"/>
    </row>
    <row r="1003" ht="12.75">
      <c r="L1003" s="21"/>
    </row>
    <row r="1004" ht="12.75">
      <c r="L1004" s="21"/>
    </row>
    <row r="1005" ht="12.75">
      <c r="L1005" s="21"/>
    </row>
    <row r="1006" ht="12.75">
      <c r="L1006" s="21"/>
    </row>
    <row r="1007" ht="12.75">
      <c r="L1007" s="21"/>
    </row>
    <row r="1008" ht="12.75">
      <c r="L1008" s="21"/>
    </row>
    <row r="1009" ht="12.75">
      <c r="L1009" s="21"/>
    </row>
    <row r="1010" ht="12.75">
      <c r="L1010" s="21"/>
    </row>
    <row r="1011" ht="12.75">
      <c r="L1011" s="21"/>
    </row>
    <row r="1012" ht="12.75">
      <c r="L1012" s="21"/>
    </row>
    <row r="1013" ht="12.75">
      <c r="L1013" s="21"/>
    </row>
    <row r="1014" ht="12.75">
      <c r="L1014" s="21"/>
    </row>
    <row r="1015" ht="12.75">
      <c r="L1015" s="21"/>
    </row>
    <row r="1016" ht="12.75">
      <c r="L1016" s="21"/>
    </row>
    <row r="1017" ht="12.75">
      <c r="L1017" s="21"/>
    </row>
    <row r="1018" ht="12.75">
      <c r="L1018" s="21"/>
    </row>
    <row r="1019" ht="12.75">
      <c r="L1019" s="21"/>
    </row>
    <row r="1020" ht="12.75">
      <c r="L1020" s="21"/>
    </row>
    <row r="1021" ht="12.75">
      <c r="L1021" s="21"/>
    </row>
    <row r="1022" ht="12.75">
      <c r="L1022" s="21"/>
    </row>
    <row r="1023" ht="12.75">
      <c r="L1023" s="21"/>
    </row>
    <row r="1024" ht="12.75">
      <c r="L1024" s="21"/>
    </row>
    <row r="1025" ht="12.75">
      <c r="L1025" s="21"/>
    </row>
    <row r="1026" ht="12.75">
      <c r="L1026" s="21"/>
    </row>
    <row r="1027" ht="12.75">
      <c r="L1027" s="21"/>
    </row>
    <row r="1028" ht="12.75">
      <c r="L1028" s="21"/>
    </row>
    <row r="1029" ht="12.75">
      <c r="L1029" s="21"/>
    </row>
    <row r="1030" ht="12.75">
      <c r="L1030" s="21"/>
    </row>
    <row r="1031" ht="12.75">
      <c r="L1031" s="21"/>
    </row>
    <row r="1032" ht="12.75">
      <c r="L1032" s="21"/>
    </row>
    <row r="1033" ht="12.75">
      <c r="L1033" s="21"/>
    </row>
    <row r="1034" ht="12.75">
      <c r="L1034" s="21"/>
    </row>
    <row r="1035" ht="12.75">
      <c r="L1035" s="21"/>
    </row>
    <row r="1036" ht="12.75">
      <c r="L1036" s="21"/>
    </row>
    <row r="1037" ht="12.75">
      <c r="L1037" s="21"/>
    </row>
    <row r="1038" ht="12.75">
      <c r="L1038" s="21"/>
    </row>
    <row r="1039" ht="12.75">
      <c r="L1039" s="21"/>
    </row>
    <row r="1040" ht="12.75">
      <c r="L1040" s="21"/>
    </row>
    <row r="1041" ht="12.75">
      <c r="L1041" s="21"/>
    </row>
    <row r="1042" ht="12.75">
      <c r="L1042" s="21"/>
    </row>
    <row r="1043" ht="12.75">
      <c r="L1043" s="21"/>
    </row>
    <row r="1044" ht="12.75">
      <c r="L1044" s="21"/>
    </row>
    <row r="1045" ht="12.75">
      <c r="L1045" s="21"/>
    </row>
    <row r="1046" ht="12.75">
      <c r="L1046" s="21"/>
    </row>
    <row r="1047" ht="12.75">
      <c r="L1047" s="21"/>
    </row>
    <row r="1048" ht="12.75">
      <c r="L1048" s="21"/>
    </row>
    <row r="1049" ht="12.75">
      <c r="L1049" s="21"/>
    </row>
    <row r="1050" ht="12.75">
      <c r="L1050" s="21"/>
    </row>
    <row r="1051" ht="12.75">
      <c r="L1051" s="21"/>
    </row>
    <row r="1052" ht="12.75">
      <c r="L1052" s="21"/>
    </row>
    <row r="1053" ht="12.75">
      <c r="L1053" s="21"/>
    </row>
    <row r="1054" ht="12.75">
      <c r="L1054" s="21"/>
    </row>
    <row r="1055" ht="12.75">
      <c r="L1055" s="21"/>
    </row>
    <row r="1056" ht="12.75">
      <c r="L1056" s="21"/>
    </row>
    <row r="1057" ht="12.75">
      <c r="L1057" s="21"/>
    </row>
    <row r="1058" ht="12.75">
      <c r="L1058" s="21"/>
    </row>
    <row r="1059" ht="12.75">
      <c r="L1059" s="21"/>
    </row>
    <row r="1060" ht="12.75">
      <c r="L1060" s="21"/>
    </row>
    <row r="1061" ht="12.75">
      <c r="L1061" s="21"/>
    </row>
    <row r="1062" ht="12.75">
      <c r="L1062" s="21"/>
    </row>
    <row r="1063" ht="12.75">
      <c r="L1063" s="21"/>
    </row>
    <row r="1064" ht="12.75">
      <c r="L1064" s="21"/>
    </row>
    <row r="1065" ht="12.75">
      <c r="L1065" s="21"/>
    </row>
    <row r="1066" ht="12.75">
      <c r="L1066" s="21"/>
    </row>
    <row r="1067" ht="12.75">
      <c r="L1067" s="21"/>
    </row>
    <row r="1068" ht="12.75">
      <c r="L1068" s="21"/>
    </row>
    <row r="1069" ht="12.75">
      <c r="L1069" s="21"/>
    </row>
    <row r="1070" ht="12.75">
      <c r="L1070" s="21"/>
    </row>
    <row r="1071" ht="12.75">
      <c r="L1071" s="21"/>
    </row>
    <row r="1072" ht="12.75">
      <c r="L1072" s="21"/>
    </row>
    <row r="1073" ht="12.75">
      <c r="L1073" s="21"/>
    </row>
    <row r="1074" ht="12.75">
      <c r="L1074" s="21"/>
    </row>
    <row r="1075" ht="12.75">
      <c r="L1075" s="21"/>
    </row>
    <row r="1076" ht="12.75">
      <c r="L1076" s="21"/>
    </row>
    <row r="1077" ht="12.75">
      <c r="L1077" s="21"/>
    </row>
    <row r="1078" ht="12.75">
      <c r="L1078" s="21"/>
    </row>
    <row r="1079" ht="12.75">
      <c r="L1079" s="21"/>
    </row>
    <row r="1080" ht="12.75">
      <c r="L1080" s="21"/>
    </row>
    <row r="1081" ht="12.75">
      <c r="L1081" s="21"/>
    </row>
    <row r="1082" ht="12.75">
      <c r="L1082" s="21"/>
    </row>
    <row r="1083" ht="12.75">
      <c r="L1083" s="21"/>
    </row>
    <row r="1084" ht="12.75">
      <c r="L1084" s="21"/>
    </row>
    <row r="1085" ht="12.75">
      <c r="L1085" s="21"/>
    </row>
    <row r="1086" ht="12.75">
      <c r="L1086" s="21"/>
    </row>
    <row r="1087" ht="12.75">
      <c r="L1087" s="21"/>
    </row>
    <row r="1088" ht="12.75">
      <c r="L1088" s="21"/>
    </row>
    <row r="1089" ht="12.75">
      <c r="L1089" s="21"/>
    </row>
    <row r="1090" ht="12.75">
      <c r="L1090" s="21"/>
    </row>
    <row r="1091" ht="12.75">
      <c r="L1091" s="21"/>
    </row>
    <row r="1092" ht="12.75">
      <c r="L1092" s="21"/>
    </row>
    <row r="1093" ht="12.75">
      <c r="L1093" s="21"/>
    </row>
    <row r="1094" ht="12.75">
      <c r="L1094" s="21"/>
    </row>
    <row r="1095" ht="12.75">
      <c r="L1095" s="21"/>
    </row>
    <row r="1096" ht="12.75">
      <c r="L1096" s="21"/>
    </row>
    <row r="1097" ht="12.75">
      <c r="L1097" s="21"/>
    </row>
    <row r="1098" ht="12.75">
      <c r="L1098" s="21"/>
    </row>
    <row r="1099" ht="12.75">
      <c r="L1099" s="21"/>
    </row>
    <row r="1100" ht="12.75">
      <c r="L1100" s="21"/>
    </row>
    <row r="1101" ht="12.75">
      <c r="L1101" s="21"/>
    </row>
    <row r="1102" ht="12.75">
      <c r="L1102" s="21"/>
    </row>
    <row r="1103" ht="12.75">
      <c r="L1103" s="21"/>
    </row>
    <row r="1104" ht="12.75">
      <c r="L1104" s="21"/>
    </row>
    <row r="1105" ht="12.75">
      <c r="L1105" s="21"/>
    </row>
    <row r="1106" ht="12.75">
      <c r="L1106" s="21"/>
    </row>
    <row r="1107" ht="12.75">
      <c r="L1107" s="21"/>
    </row>
    <row r="1108" ht="12.75">
      <c r="L1108" s="21"/>
    </row>
    <row r="1109" ht="12.75">
      <c r="L1109" s="21"/>
    </row>
    <row r="1110" ht="12.75">
      <c r="L1110" s="21"/>
    </row>
    <row r="1111" ht="12.75">
      <c r="L1111" s="21"/>
    </row>
    <row r="1112" ht="12.75">
      <c r="L1112" s="21"/>
    </row>
    <row r="1113" ht="12.75">
      <c r="L1113" s="21"/>
    </row>
    <row r="1114" ht="12.75">
      <c r="L1114" s="21"/>
    </row>
    <row r="1115" ht="12.75">
      <c r="L1115" s="21"/>
    </row>
    <row r="1116" ht="12.75">
      <c r="L1116" s="21"/>
    </row>
    <row r="1117" ht="12.75">
      <c r="L1117" s="21"/>
    </row>
    <row r="1118" ht="12.75">
      <c r="L1118" s="21"/>
    </row>
    <row r="1119" ht="12.75">
      <c r="L1119" s="21"/>
    </row>
    <row r="1120" ht="12.75">
      <c r="L1120" s="21"/>
    </row>
    <row r="1121" ht="12.75">
      <c r="L1121" s="21"/>
    </row>
    <row r="1122" ht="12.75">
      <c r="L1122" s="21"/>
    </row>
    <row r="1123" ht="12.75">
      <c r="L1123" s="21"/>
    </row>
    <row r="1124" ht="12.75">
      <c r="L1124" s="21"/>
    </row>
    <row r="1125" ht="12.75">
      <c r="L1125" s="21"/>
    </row>
    <row r="1126" ht="12.75">
      <c r="L1126" s="21"/>
    </row>
    <row r="1127" ht="12.75">
      <c r="L1127" s="21"/>
    </row>
    <row r="1128" ht="12.75">
      <c r="L1128" s="21"/>
    </row>
    <row r="1129" ht="12.75">
      <c r="L1129" s="21"/>
    </row>
    <row r="1130" ht="12.75">
      <c r="L1130" s="21"/>
    </row>
    <row r="1131" ht="12.75">
      <c r="L1131" s="21"/>
    </row>
    <row r="1132" ht="12.75">
      <c r="L1132" s="21"/>
    </row>
    <row r="1133" ht="12.75">
      <c r="L1133" s="21"/>
    </row>
    <row r="1134" ht="12.75">
      <c r="L1134" s="21"/>
    </row>
    <row r="1135" ht="12.75">
      <c r="L1135" s="21"/>
    </row>
    <row r="1136" ht="12.75">
      <c r="L1136" s="21"/>
    </row>
    <row r="1137" ht="12.75">
      <c r="L1137" s="21"/>
    </row>
    <row r="1138" ht="12.75">
      <c r="L1138" s="21"/>
    </row>
    <row r="1139" ht="12.75">
      <c r="L1139" s="21"/>
    </row>
    <row r="1140" ht="12.75">
      <c r="L1140" s="21"/>
    </row>
    <row r="1141" ht="12.75">
      <c r="L1141" s="21"/>
    </row>
    <row r="1142" ht="12.75">
      <c r="L1142" s="21"/>
    </row>
    <row r="1143" ht="12.75">
      <c r="L1143" s="21"/>
    </row>
    <row r="1144" ht="12.75">
      <c r="L1144" s="21"/>
    </row>
    <row r="1145" ht="12.75">
      <c r="L1145" s="21"/>
    </row>
    <row r="1146" ht="12.75">
      <c r="L1146" s="21"/>
    </row>
    <row r="1147" ht="12.75">
      <c r="L1147" s="21"/>
    </row>
    <row r="1148" ht="12.75">
      <c r="L1148" s="21"/>
    </row>
    <row r="1149" ht="12.75">
      <c r="L1149" s="21"/>
    </row>
    <row r="1150" ht="12.75">
      <c r="L1150" s="21"/>
    </row>
    <row r="1151" ht="12.75">
      <c r="L1151" s="21"/>
    </row>
    <row r="1152" ht="12.75">
      <c r="L1152" s="21"/>
    </row>
    <row r="1153" ht="12.75">
      <c r="L1153" s="21"/>
    </row>
    <row r="1154" ht="12.75">
      <c r="L1154" s="21"/>
    </row>
    <row r="1155" ht="12.75">
      <c r="L1155" s="21"/>
    </row>
    <row r="1156" ht="12.75">
      <c r="L1156" s="21"/>
    </row>
    <row r="1157" ht="12.75">
      <c r="L1157" s="21"/>
    </row>
    <row r="1158" ht="12.75">
      <c r="L1158" s="21"/>
    </row>
    <row r="1159" ht="12.75">
      <c r="L1159" s="21"/>
    </row>
    <row r="1160" ht="12.75">
      <c r="L1160" s="21"/>
    </row>
    <row r="1161" ht="12.75">
      <c r="L1161" s="21"/>
    </row>
    <row r="1162" ht="12.75">
      <c r="L1162" s="21"/>
    </row>
    <row r="1163" ht="12.75">
      <c r="L1163" s="21"/>
    </row>
    <row r="1164" ht="12.75">
      <c r="L1164" s="21"/>
    </row>
    <row r="1165" ht="12.75">
      <c r="L1165" s="21"/>
    </row>
    <row r="1166" ht="12.75">
      <c r="L1166" s="21"/>
    </row>
    <row r="1167" ht="12.75">
      <c r="L1167" s="21"/>
    </row>
    <row r="1168" ht="12.75">
      <c r="L1168" s="21"/>
    </row>
    <row r="1169" ht="12.75">
      <c r="L1169" s="21"/>
    </row>
    <row r="1170" ht="12.75">
      <c r="L1170" s="21"/>
    </row>
    <row r="1171" ht="12.75">
      <c r="L1171" s="21"/>
    </row>
    <row r="1172" ht="12.75">
      <c r="L1172" s="21"/>
    </row>
    <row r="1173" ht="12.75">
      <c r="L1173" s="21"/>
    </row>
    <row r="1174" ht="12.75">
      <c r="L1174" s="21"/>
    </row>
    <row r="1175" ht="12.75">
      <c r="L1175" s="21"/>
    </row>
    <row r="1176" ht="12.75">
      <c r="L1176" s="21"/>
    </row>
    <row r="1177" ht="12.75">
      <c r="L1177" s="21"/>
    </row>
    <row r="1178" ht="12.75">
      <c r="L1178" s="21"/>
    </row>
    <row r="1179" ht="12.75">
      <c r="L1179" s="21"/>
    </row>
    <row r="1180" ht="12.75">
      <c r="L1180" s="21"/>
    </row>
    <row r="1181" ht="12.75">
      <c r="L1181" s="21"/>
    </row>
    <row r="1182" ht="12.75">
      <c r="L1182" s="21"/>
    </row>
    <row r="1183" ht="12.75">
      <c r="L1183" s="21"/>
    </row>
    <row r="1184" ht="12.75">
      <c r="L1184" s="21"/>
    </row>
    <row r="1185" ht="12.75">
      <c r="L1185" s="21"/>
    </row>
    <row r="1186" ht="12.75">
      <c r="L1186" s="21"/>
    </row>
    <row r="1187" ht="12.75">
      <c r="L1187" s="21"/>
    </row>
    <row r="1188" ht="12.75">
      <c r="L1188" s="21"/>
    </row>
    <row r="1189" ht="12.75">
      <c r="L1189" s="21"/>
    </row>
    <row r="1190" ht="12.75">
      <c r="L1190" s="21"/>
    </row>
    <row r="1191" ht="12.75">
      <c r="L1191" s="21"/>
    </row>
    <row r="1192" ht="12.75">
      <c r="L1192" s="21"/>
    </row>
    <row r="1193" ht="12.75">
      <c r="L1193" s="21"/>
    </row>
    <row r="1194" ht="12.75">
      <c r="L1194" s="21"/>
    </row>
    <row r="1195" ht="12.75">
      <c r="L1195" s="21"/>
    </row>
    <row r="1196" ht="12.75">
      <c r="L1196" s="21"/>
    </row>
    <row r="1197" ht="12.75">
      <c r="L1197" s="21"/>
    </row>
    <row r="1198" ht="12.75">
      <c r="L1198" s="21"/>
    </row>
    <row r="1199" ht="12.75">
      <c r="L1199" s="21"/>
    </row>
    <row r="1200" ht="12.75">
      <c r="L1200" s="21"/>
    </row>
    <row r="1201" ht="12.75">
      <c r="L1201" s="21"/>
    </row>
    <row r="1202" ht="12.75">
      <c r="L1202" s="21"/>
    </row>
    <row r="1203" ht="12.75">
      <c r="L1203" s="21"/>
    </row>
    <row r="1204" ht="12.75">
      <c r="L1204" s="21"/>
    </row>
    <row r="1205" ht="12.75">
      <c r="L1205" s="21"/>
    </row>
    <row r="1206" ht="12.75">
      <c r="L1206" s="21"/>
    </row>
    <row r="1207" ht="12.75">
      <c r="L1207" s="21"/>
    </row>
    <row r="1208" ht="12.75">
      <c r="L1208" s="21"/>
    </row>
    <row r="1209" ht="12.75">
      <c r="L1209" s="21"/>
    </row>
    <row r="1210" ht="12.75">
      <c r="L1210" s="21"/>
    </row>
    <row r="1211" ht="12.75">
      <c r="L1211" s="21"/>
    </row>
    <row r="1212" ht="12.75">
      <c r="L1212" s="21"/>
    </row>
    <row r="1213" ht="12.75">
      <c r="L1213" s="21"/>
    </row>
    <row r="1214" ht="12.75">
      <c r="L1214" s="21"/>
    </row>
    <row r="1215" ht="12.75">
      <c r="L1215" s="21"/>
    </row>
    <row r="1216" ht="12.75">
      <c r="L1216" s="21"/>
    </row>
    <row r="1217" ht="12.75">
      <c r="L1217" s="21"/>
    </row>
    <row r="1218" ht="12.75">
      <c r="L1218" s="21"/>
    </row>
    <row r="1219" ht="12.75">
      <c r="L1219" s="21"/>
    </row>
    <row r="1220" ht="12.75">
      <c r="L1220" s="21"/>
    </row>
    <row r="1221" ht="12.75">
      <c r="L1221" s="21"/>
    </row>
    <row r="1222" ht="12.75">
      <c r="L1222" s="21"/>
    </row>
    <row r="1223" ht="12.75">
      <c r="L1223" s="21"/>
    </row>
    <row r="1224" ht="12.75">
      <c r="L1224" s="21"/>
    </row>
    <row r="1225" ht="12.75">
      <c r="L1225" s="21"/>
    </row>
    <row r="1226" ht="12.75">
      <c r="L1226" s="21"/>
    </row>
    <row r="1227" ht="12.75">
      <c r="L1227" s="21"/>
    </row>
    <row r="1228" ht="12.75">
      <c r="L1228" s="21"/>
    </row>
    <row r="1229" ht="12.75">
      <c r="L1229" s="21"/>
    </row>
    <row r="1230" ht="12.75">
      <c r="L1230" s="21"/>
    </row>
    <row r="1231" ht="12.75">
      <c r="L1231" s="21"/>
    </row>
    <row r="1232" ht="12.75">
      <c r="L1232" s="21"/>
    </row>
    <row r="1233" ht="12.75">
      <c r="L1233" s="21"/>
    </row>
    <row r="1234" ht="12.75">
      <c r="L1234" s="21"/>
    </row>
    <row r="1235" ht="12.75">
      <c r="L1235" s="21"/>
    </row>
    <row r="1236" ht="12.75">
      <c r="L1236" s="21"/>
    </row>
    <row r="1237" ht="12.75">
      <c r="L1237" s="21"/>
    </row>
    <row r="1238" ht="12.75">
      <c r="L1238" s="21"/>
    </row>
    <row r="1239" ht="12.75">
      <c r="L1239" s="21"/>
    </row>
    <row r="1240" ht="12.75">
      <c r="L1240" s="21"/>
    </row>
    <row r="1241" ht="12.75">
      <c r="L1241" s="21"/>
    </row>
    <row r="1242" ht="12.75">
      <c r="L1242" s="21"/>
    </row>
    <row r="1243" ht="12.75">
      <c r="L1243" s="21"/>
    </row>
    <row r="1244" ht="12.75">
      <c r="L1244" s="21"/>
    </row>
    <row r="1245" ht="12.75">
      <c r="L1245" s="21"/>
    </row>
    <row r="1246" ht="12.75">
      <c r="L1246" s="21"/>
    </row>
    <row r="1247" ht="12.75">
      <c r="L1247" s="21"/>
    </row>
    <row r="1248" ht="12.75">
      <c r="L1248" s="21"/>
    </row>
    <row r="1249" ht="12.75">
      <c r="L1249" s="21"/>
    </row>
    <row r="1250" ht="12.75">
      <c r="L1250" s="21"/>
    </row>
    <row r="1251" ht="12.75">
      <c r="L1251" s="21"/>
    </row>
    <row r="1252" ht="12.75">
      <c r="L1252" s="21"/>
    </row>
    <row r="1253" ht="12.75">
      <c r="L1253" s="21"/>
    </row>
    <row r="1254" ht="12.75">
      <c r="L1254" s="21"/>
    </row>
    <row r="1255" ht="12.75">
      <c r="L1255" s="21"/>
    </row>
    <row r="1256" ht="12.75">
      <c r="L1256" s="21"/>
    </row>
    <row r="1257" ht="12.75">
      <c r="L1257" s="21"/>
    </row>
    <row r="1258" ht="12.75">
      <c r="L1258" s="21"/>
    </row>
    <row r="1259" ht="12.75">
      <c r="L1259" s="21"/>
    </row>
    <row r="1260" ht="12.75">
      <c r="L1260" s="21"/>
    </row>
    <row r="1261" ht="12.75">
      <c r="L1261" s="21"/>
    </row>
    <row r="1262" ht="12.75">
      <c r="L1262" s="21"/>
    </row>
    <row r="1263" ht="12.75">
      <c r="L1263" s="21"/>
    </row>
    <row r="1264" ht="12.75">
      <c r="L1264" s="21"/>
    </row>
    <row r="1265" ht="12.75">
      <c r="L1265" s="21"/>
    </row>
    <row r="1266" ht="12.75">
      <c r="L1266" s="21"/>
    </row>
    <row r="1267" ht="12.75">
      <c r="L1267" s="21"/>
    </row>
    <row r="1268" ht="12.75">
      <c r="L1268" s="21"/>
    </row>
    <row r="1269" ht="12.75">
      <c r="L1269" s="21"/>
    </row>
    <row r="1270" ht="12.75">
      <c r="L1270" s="21"/>
    </row>
    <row r="1271" ht="12.75">
      <c r="L1271" s="21"/>
    </row>
    <row r="1272" ht="12.75">
      <c r="L1272" s="21"/>
    </row>
    <row r="1273" ht="12.75">
      <c r="L1273" s="21"/>
    </row>
    <row r="1274" ht="12.75">
      <c r="L1274" s="21"/>
    </row>
    <row r="1275" ht="12.75">
      <c r="L1275" s="21"/>
    </row>
    <row r="1276" ht="12.75">
      <c r="L1276" s="21"/>
    </row>
    <row r="1277" ht="12.75">
      <c r="L1277" s="21"/>
    </row>
    <row r="1278" ht="12.75">
      <c r="L1278" s="21"/>
    </row>
    <row r="1279" ht="12.75">
      <c r="L1279" s="21"/>
    </row>
    <row r="1280" ht="12.75">
      <c r="L1280" s="21"/>
    </row>
    <row r="1281" ht="12.75">
      <c r="L1281" s="21"/>
    </row>
    <row r="1282" ht="12.75">
      <c r="L1282" s="21"/>
    </row>
    <row r="1283" ht="12.75">
      <c r="L1283" s="21"/>
    </row>
    <row r="1284" ht="12.75">
      <c r="L1284" s="21"/>
    </row>
    <row r="1285" ht="12.75">
      <c r="L1285" s="21"/>
    </row>
    <row r="1286" ht="12.75">
      <c r="L1286" s="21"/>
    </row>
    <row r="1287" ht="12.75">
      <c r="L1287" s="21"/>
    </row>
    <row r="1288" ht="12.75">
      <c r="L1288" s="21"/>
    </row>
    <row r="1289" ht="12.75">
      <c r="L1289" s="21"/>
    </row>
    <row r="1290" ht="12.75">
      <c r="L1290" s="21"/>
    </row>
    <row r="1291" ht="12.75">
      <c r="L1291" s="21"/>
    </row>
    <row r="1292" ht="12.75">
      <c r="L1292" s="21"/>
    </row>
    <row r="1293" ht="12.75">
      <c r="L1293" s="21"/>
    </row>
    <row r="1294" ht="12.75">
      <c r="L1294" s="21"/>
    </row>
    <row r="1295" ht="12.75">
      <c r="L1295" s="21"/>
    </row>
    <row r="1296" ht="12.75">
      <c r="L1296" s="21"/>
    </row>
    <row r="1297" ht="12.75">
      <c r="L1297" s="21"/>
    </row>
    <row r="1298" ht="12.75">
      <c r="L1298" s="21"/>
    </row>
    <row r="1299" ht="12.75">
      <c r="L1299" s="21"/>
    </row>
    <row r="1300" ht="12.75">
      <c r="L1300" s="21"/>
    </row>
    <row r="1301" ht="12.75">
      <c r="L1301" s="21"/>
    </row>
    <row r="1302" ht="12.75">
      <c r="L1302" s="21"/>
    </row>
    <row r="1303" ht="12.75">
      <c r="L1303" s="21"/>
    </row>
    <row r="1304" ht="12.75">
      <c r="L1304" s="21"/>
    </row>
    <row r="1305" ht="12.75">
      <c r="L1305" s="21"/>
    </row>
    <row r="1306" ht="12.75">
      <c r="L1306" s="21"/>
    </row>
    <row r="1307" ht="12.75">
      <c r="L1307" s="21"/>
    </row>
    <row r="1308" ht="12.75">
      <c r="L1308" s="21"/>
    </row>
    <row r="1309" ht="12.75">
      <c r="L1309" s="21"/>
    </row>
    <row r="1310" ht="12.75">
      <c r="L1310" s="21"/>
    </row>
    <row r="1311" ht="12.75">
      <c r="L1311" s="21"/>
    </row>
    <row r="1312" ht="12.75">
      <c r="L1312" s="21"/>
    </row>
    <row r="1313" ht="12.75">
      <c r="L1313" s="21"/>
    </row>
    <row r="1314" ht="12.75">
      <c r="L1314" s="21"/>
    </row>
    <row r="1315" ht="12.75">
      <c r="L1315" s="21"/>
    </row>
    <row r="1316" ht="12.75">
      <c r="L1316" s="21"/>
    </row>
    <row r="1317" ht="12.75">
      <c r="L1317" s="21"/>
    </row>
    <row r="1318" ht="12.75">
      <c r="L1318" s="21"/>
    </row>
    <row r="1319" ht="12.75">
      <c r="L1319" s="21"/>
    </row>
    <row r="1320" ht="12.75">
      <c r="L1320" s="21"/>
    </row>
    <row r="1321" ht="12.75">
      <c r="L1321" s="21"/>
    </row>
    <row r="1322" ht="12.75">
      <c r="L1322" s="21"/>
    </row>
    <row r="1323" ht="12.75">
      <c r="L1323" s="21"/>
    </row>
    <row r="1324" ht="12.75">
      <c r="L1324" s="21"/>
    </row>
    <row r="1325" ht="12.75">
      <c r="L1325" s="21"/>
    </row>
    <row r="1326" ht="12.75">
      <c r="L1326" s="21"/>
    </row>
    <row r="1327" ht="12.75">
      <c r="L1327" s="21"/>
    </row>
    <row r="1328" ht="12.75">
      <c r="L1328" s="21"/>
    </row>
    <row r="1329" ht="12.75">
      <c r="L1329" s="21"/>
    </row>
    <row r="1330" ht="12.75">
      <c r="L1330" s="21"/>
    </row>
    <row r="1331" ht="12.75">
      <c r="L1331" s="21"/>
    </row>
    <row r="1332" ht="12.75">
      <c r="L1332" s="21"/>
    </row>
    <row r="1333" ht="12.75">
      <c r="L1333" s="21"/>
    </row>
    <row r="1334" ht="12.75">
      <c r="L1334" s="21"/>
    </row>
    <row r="1335" ht="12.75">
      <c r="L1335" s="21"/>
    </row>
    <row r="1336" ht="12.75">
      <c r="L1336" s="21"/>
    </row>
    <row r="1337" ht="12.75">
      <c r="L1337" s="21"/>
    </row>
    <row r="1338" ht="12.75">
      <c r="L1338" s="21"/>
    </row>
    <row r="1339" ht="12.75">
      <c r="L1339" s="21"/>
    </row>
    <row r="1340" ht="12.75">
      <c r="L1340" s="21"/>
    </row>
    <row r="1341" ht="12.75">
      <c r="L1341" s="21"/>
    </row>
    <row r="1342" ht="12.75">
      <c r="L1342" s="21"/>
    </row>
    <row r="1343" ht="12.75">
      <c r="L1343" s="21"/>
    </row>
    <row r="1344" ht="12.75">
      <c r="L1344" s="21"/>
    </row>
    <row r="1345" ht="12.75">
      <c r="L1345" s="21"/>
    </row>
    <row r="1346" ht="12.75">
      <c r="L1346" s="21"/>
    </row>
    <row r="1347" ht="12.75">
      <c r="L1347" s="21"/>
    </row>
    <row r="1348" ht="12.75">
      <c r="L1348" s="21"/>
    </row>
    <row r="1349" ht="12.75">
      <c r="L1349" s="21"/>
    </row>
    <row r="1350" ht="12.75">
      <c r="L1350" s="21"/>
    </row>
    <row r="1351" ht="12.75">
      <c r="L1351" s="21"/>
    </row>
    <row r="1352" ht="12.75">
      <c r="L1352" s="21"/>
    </row>
    <row r="1353" ht="12.75">
      <c r="L1353" s="21"/>
    </row>
    <row r="1354" ht="12.75">
      <c r="L1354" s="21"/>
    </row>
    <row r="1355" ht="12.75">
      <c r="L1355" s="21"/>
    </row>
    <row r="1356" ht="12.75">
      <c r="L1356" s="21"/>
    </row>
    <row r="1357" ht="12.75">
      <c r="L1357" s="21"/>
    </row>
    <row r="1358" ht="12.75">
      <c r="L1358" s="21"/>
    </row>
    <row r="1359" ht="12.75">
      <c r="L1359" s="21"/>
    </row>
    <row r="1360" ht="12.75">
      <c r="L1360" s="21"/>
    </row>
    <row r="1361" ht="12.75">
      <c r="L1361" s="21"/>
    </row>
    <row r="1362" ht="12.75">
      <c r="L1362" s="21"/>
    </row>
    <row r="1363" ht="12.75">
      <c r="L1363" s="21"/>
    </row>
    <row r="1364" ht="12.75">
      <c r="L1364" s="21"/>
    </row>
    <row r="1365" ht="12.75">
      <c r="L1365" s="21"/>
    </row>
    <row r="1366" ht="12.75">
      <c r="L1366" s="21"/>
    </row>
    <row r="1367" ht="12.75">
      <c r="L1367" s="21"/>
    </row>
    <row r="1368" ht="12.75">
      <c r="L1368" s="21"/>
    </row>
    <row r="1369" ht="12.75">
      <c r="L1369" s="21"/>
    </row>
    <row r="1370" ht="12.75">
      <c r="L1370" s="21"/>
    </row>
    <row r="1371" ht="12.75">
      <c r="L1371" s="21"/>
    </row>
    <row r="1372" ht="12.75">
      <c r="L1372" s="21"/>
    </row>
    <row r="1373" ht="12.75">
      <c r="L1373" s="21"/>
    </row>
    <row r="1374" ht="12.75">
      <c r="L1374" s="21"/>
    </row>
    <row r="1375" ht="12.75">
      <c r="L1375" s="21"/>
    </row>
    <row r="1376" ht="12.75">
      <c r="L1376" s="21"/>
    </row>
    <row r="1377" ht="12.75">
      <c r="L1377" s="21"/>
    </row>
    <row r="1378" ht="12.75">
      <c r="L1378" s="21"/>
    </row>
    <row r="1379" ht="12.75">
      <c r="L1379" s="21"/>
    </row>
    <row r="1380" ht="12.75">
      <c r="L1380" s="21"/>
    </row>
    <row r="1381" ht="12.75">
      <c r="L1381" s="21"/>
    </row>
    <row r="1382" ht="12.75">
      <c r="L1382" s="21"/>
    </row>
    <row r="1383" ht="12.75">
      <c r="L1383" s="21"/>
    </row>
    <row r="1384" ht="12.75">
      <c r="L1384" s="21"/>
    </row>
    <row r="1385" ht="12.75">
      <c r="L1385" s="21"/>
    </row>
    <row r="1386" ht="12.75">
      <c r="L1386" s="21"/>
    </row>
    <row r="1387" ht="12.75">
      <c r="L1387" s="21"/>
    </row>
    <row r="1388" ht="12.75">
      <c r="L1388" s="21"/>
    </row>
    <row r="1389" ht="12.75">
      <c r="L1389" s="21"/>
    </row>
    <row r="1390" ht="12.75">
      <c r="L1390" s="21"/>
    </row>
    <row r="1391" ht="12.75">
      <c r="L1391" s="21"/>
    </row>
    <row r="1392" ht="12.75">
      <c r="L1392" s="21"/>
    </row>
    <row r="1393" ht="12.75">
      <c r="L1393" s="21"/>
    </row>
    <row r="1394" ht="12.75">
      <c r="L1394" s="21"/>
    </row>
    <row r="1395" ht="12.75">
      <c r="L1395" s="21"/>
    </row>
    <row r="1396" ht="12.75">
      <c r="L1396" s="21"/>
    </row>
    <row r="1397" ht="12.75">
      <c r="L1397" s="21"/>
    </row>
    <row r="1398" ht="12.75">
      <c r="L1398" s="21"/>
    </row>
    <row r="1399" ht="12.75">
      <c r="L1399" s="21"/>
    </row>
    <row r="1400" ht="12.75">
      <c r="L1400" s="21"/>
    </row>
    <row r="1401" ht="12.75">
      <c r="L1401" s="21"/>
    </row>
    <row r="1402" ht="12.75">
      <c r="L1402" s="21"/>
    </row>
    <row r="1403" ht="12.75">
      <c r="L1403" s="21"/>
    </row>
    <row r="1404" ht="12.75">
      <c r="L1404" s="21"/>
    </row>
    <row r="1405" ht="12.75">
      <c r="L1405" s="21"/>
    </row>
    <row r="1406" ht="12.75">
      <c r="L1406" s="21"/>
    </row>
    <row r="1407" ht="12.75">
      <c r="L1407" s="21"/>
    </row>
    <row r="1408" ht="12.75">
      <c r="L1408" s="21"/>
    </row>
    <row r="1409" ht="12.75">
      <c r="L1409" s="21"/>
    </row>
    <row r="1410" ht="12.75">
      <c r="L1410" s="21"/>
    </row>
    <row r="1411" ht="12.75">
      <c r="L1411" s="21"/>
    </row>
    <row r="1412" ht="12.75">
      <c r="L1412" s="21"/>
    </row>
    <row r="1413" ht="12.75">
      <c r="L1413" s="21"/>
    </row>
    <row r="1414" ht="12.75">
      <c r="L1414" s="21"/>
    </row>
    <row r="1415" ht="12.75">
      <c r="L1415" s="21"/>
    </row>
    <row r="1416" ht="12.75">
      <c r="L1416" s="21"/>
    </row>
    <row r="1417" ht="12.75">
      <c r="L1417" s="21"/>
    </row>
    <row r="1418" ht="12.75">
      <c r="L1418" s="21"/>
    </row>
    <row r="1419" ht="12.75">
      <c r="L1419" s="21"/>
    </row>
    <row r="1420" ht="12.75">
      <c r="L1420" s="21"/>
    </row>
    <row r="1421" ht="12.75">
      <c r="L1421" s="21"/>
    </row>
    <row r="1422" ht="12.75">
      <c r="L1422" s="21"/>
    </row>
    <row r="1423" ht="12.75">
      <c r="L1423" s="21"/>
    </row>
    <row r="1424" ht="12.75">
      <c r="L1424" s="21"/>
    </row>
    <row r="1425" ht="12.75">
      <c r="L1425" s="21"/>
    </row>
    <row r="1426" ht="12.75">
      <c r="L1426" s="21"/>
    </row>
    <row r="1427" ht="12.75">
      <c r="L1427" s="21"/>
    </row>
    <row r="1428" ht="12.75">
      <c r="L1428" s="21"/>
    </row>
    <row r="1429" ht="12.75">
      <c r="L1429" s="21"/>
    </row>
    <row r="1430" ht="12.75">
      <c r="L1430" s="21"/>
    </row>
    <row r="1431" ht="12.75">
      <c r="L1431" s="21"/>
    </row>
    <row r="1432" ht="12.75">
      <c r="L1432" s="21"/>
    </row>
    <row r="1433" ht="12.75">
      <c r="L1433" s="21"/>
    </row>
    <row r="1434" ht="12.75">
      <c r="L1434" s="21"/>
    </row>
    <row r="1435" ht="12.75">
      <c r="L1435" s="21"/>
    </row>
    <row r="1436" ht="12.75">
      <c r="L1436" s="21"/>
    </row>
    <row r="1437" ht="12.75">
      <c r="L1437" s="21"/>
    </row>
    <row r="1438" ht="12.75">
      <c r="L1438" s="21"/>
    </row>
    <row r="1439" ht="12.75">
      <c r="L1439" s="21"/>
    </row>
    <row r="1440" ht="12.75">
      <c r="L1440" s="21"/>
    </row>
    <row r="1441" ht="12.75">
      <c r="L1441" s="21"/>
    </row>
    <row r="1442" ht="12.75">
      <c r="L1442" s="21"/>
    </row>
    <row r="1443" ht="12.75">
      <c r="L1443" s="21"/>
    </row>
    <row r="1444" ht="12.75">
      <c r="L1444" s="21"/>
    </row>
    <row r="1445" ht="12.75">
      <c r="L1445" s="21"/>
    </row>
    <row r="1446" ht="12.75">
      <c r="L1446" s="21"/>
    </row>
    <row r="1447" ht="12.75">
      <c r="L1447" s="21"/>
    </row>
    <row r="1448" ht="12.75">
      <c r="L1448" s="21"/>
    </row>
    <row r="1449" ht="12.75">
      <c r="L1449" s="21"/>
    </row>
    <row r="1450" ht="12.75">
      <c r="L1450" s="21"/>
    </row>
    <row r="1451" ht="12.75">
      <c r="L1451" s="21"/>
    </row>
    <row r="1452" ht="12.75">
      <c r="L1452" s="21"/>
    </row>
    <row r="1453" ht="12.75">
      <c r="L1453" s="21"/>
    </row>
    <row r="1454" ht="12.75">
      <c r="L1454" s="21"/>
    </row>
    <row r="1455" ht="12.75">
      <c r="L1455" s="21"/>
    </row>
    <row r="1456" ht="12.75">
      <c r="L1456" s="21"/>
    </row>
    <row r="1457" ht="12.75">
      <c r="L1457" s="21"/>
    </row>
    <row r="1458" ht="12.75">
      <c r="L1458" s="21"/>
    </row>
    <row r="1459" ht="12.75">
      <c r="L1459" s="21"/>
    </row>
    <row r="1460" ht="12.75">
      <c r="L1460" s="21"/>
    </row>
    <row r="1461" ht="12.75">
      <c r="L1461" s="21"/>
    </row>
    <row r="1462" ht="12.75">
      <c r="L1462" s="21"/>
    </row>
    <row r="1463" ht="12.75">
      <c r="L1463" s="21"/>
    </row>
    <row r="1464" ht="12.75">
      <c r="L1464" s="21"/>
    </row>
    <row r="1465" ht="12.75">
      <c r="L1465" s="21"/>
    </row>
    <row r="1466" ht="12.75">
      <c r="L1466" s="21"/>
    </row>
    <row r="1467" ht="12.75">
      <c r="L1467" s="21"/>
    </row>
    <row r="1468" ht="12.75">
      <c r="L1468" s="21"/>
    </row>
    <row r="1469" ht="12.75">
      <c r="L1469" s="21"/>
    </row>
    <row r="1470" ht="12.75">
      <c r="L1470" s="21"/>
    </row>
    <row r="1471" ht="12.75">
      <c r="L1471" s="21"/>
    </row>
    <row r="1472" ht="12.75">
      <c r="L1472" s="21"/>
    </row>
    <row r="1473" ht="12.75">
      <c r="L1473" s="21"/>
    </row>
    <row r="1474" ht="12.75">
      <c r="L1474" s="21"/>
    </row>
    <row r="1475" ht="12.75">
      <c r="L1475" s="21"/>
    </row>
    <row r="1476" ht="12.75">
      <c r="L1476" s="21"/>
    </row>
    <row r="1477" ht="12.75">
      <c r="L1477" s="21"/>
    </row>
    <row r="1478" ht="12.75">
      <c r="L1478" s="21"/>
    </row>
    <row r="1479" ht="12.75">
      <c r="L1479" s="21"/>
    </row>
    <row r="1480" ht="12.75">
      <c r="L1480" s="21"/>
    </row>
    <row r="1481" ht="12.75">
      <c r="L1481" s="21"/>
    </row>
    <row r="1482" ht="12.75">
      <c r="L1482" s="21"/>
    </row>
    <row r="1483" ht="12.75">
      <c r="L1483" s="21"/>
    </row>
    <row r="1484" ht="12.75">
      <c r="L1484" s="21"/>
    </row>
    <row r="1485" ht="12.75">
      <c r="L1485" s="21"/>
    </row>
    <row r="1486" ht="12.75">
      <c r="L1486" s="21"/>
    </row>
    <row r="1487" ht="12.75">
      <c r="L1487" s="21"/>
    </row>
    <row r="1488" ht="12.75">
      <c r="L1488" s="21"/>
    </row>
    <row r="1489" ht="12.75">
      <c r="L1489" s="21"/>
    </row>
    <row r="1490" ht="12.75">
      <c r="L1490" s="21"/>
    </row>
    <row r="1491" ht="12.75">
      <c r="L1491" s="21"/>
    </row>
    <row r="1492" ht="12.75">
      <c r="L1492" s="21"/>
    </row>
    <row r="1493" ht="12.75">
      <c r="L1493" s="21"/>
    </row>
    <row r="1494" ht="12.75">
      <c r="L1494" s="21"/>
    </row>
    <row r="1495" ht="12.75">
      <c r="L1495" s="21"/>
    </row>
    <row r="1496" ht="12.75">
      <c r="L1496" s="21"/>
    </row>
    <row r="1497" ht="12.75">
      <c r="L1497" s="21"/>
    </row>
    <row r="1498" ht="12.75">
      <c r="L1498" s="21"/>
    </row>
    <row r="1499" ht="12.75">
      <c r="L1499" s="21"/>
    </row>
    <row r="1500" ht="12.75">
      <c r="L1500" s="21"/>
    </row>
    <row r="1501" ht="12.75">
      <c r="L1501" s="21"/>
    </row>
    <row r="1502" ht="12.75">
      <c r="L1502" s="21"/>
    </row>
    <row r="1503" ht="12.75">
      <c r="L1503" s="21"/>
    </row>
    <row r="1504" ht="12.75">
      <c r="L1504" s="21"/>
    </row>
    <row r="1505" ht="12.75">
      <c r="L1505" s="21"/>
    </row>
    <row r="1506" ht="12.75">
      <c r="L1506" s="21"/>
    </row>
    <row r="1507" ht="12.75">
      <c r="L1507" s="21"/>
    </row>
    <row r="1508" ht="12.75">
      <c r="L1508" s="21"/>
    </row>
    <row r="1509" ht="12.75">
      <c r="L1509" s="21"/>
    </row>
    <row r="1510" ht="12.75">
      <c r="L1510" s="21"/>
    </row>
    <row r="1511" ht="12.75">
      <c r="L1511" s="21"/>
    </row>
    <row r="1512" ht="12.75">
      <c r="L1512" s="21"/>
    </row>
    <row r="1513" ht="12.75">
      <c r="L1513" s="21"/>
    </row>
    <row r="1514" ht="12.75">
      <c r="L1514" s="21"/>
    </row>
    <row r="1515" ht="12.75">
      <c r="L1515" s="21"/>
    </row>
    <row r="1516" ht="12.75">
      <c r="L1516" s="21"/>
    </row>
    <row r="1517" ht="12.75">
      <c r="L1517" s="21"/>
    </row>
    <row r="1518" ht="12.75">
      <c r="L1518" s="21"/>
    </row>
    <row r="1519" ht="12.75">
      <c r="L1519" s="21"/>
    </row>
    <row r="1520" ht="12.75">
      <c r="L1520" s="21"/>
    </row>
    <row r="1521" ht="12.75">
      <c r="L1521" s="21"/>
    </row>
    <row r="1522" ht="12.75">
      <c r="L1522" s="21"/>
    </row>
    <row r="1523" ht="12.75">
      <c r="L1523" s="21"/>
    </row>
    <row r="1524" ht="12.75">
      <c r="L1524" s="21"/>
    </row>
    <row r="1525" ht="12.75">
      <c r="L1525" s="21"/>
    </row>
    <row r="1526" ht="12.75">
      <c r="L1526" s="21"/>
    </row>
    <row r="1527" ht="12.75">
      <c r="L1527" s="21"/>
    </row>
    <row r="1528" ht="12.75">
      <c r="L1528" s="21"/>
    </row>
    <row r="1529" ht="12.75">
      <c r="L1529" s="21"/>
    </row>
    <row r="1530" ht="12.75">
      <c r="L1530" s="21"/>
    </row>
    <row r="1531" ht="12.75">
      <c r="L1531" s="21"/>
    </row>
    <row r="1532" ht="12.75">
      <c r="L1532" s="21"/>
    </row>
    <row r="1533" ht="12.75">
      <c r="L1533" s="21"/>
    </row>
    <row r="1534" ht="12.75">
      <c r="L1534" s="21"/>
    </row>
    <row r="1535" ht="12.75">
      <c r="L1535" s="21"/>
    </row>
    <row r="1536" ht="12.75">
      <c r="L1536" s="21"/>
    </row>
    <row r="1537" ht="12.75">
      <c r="L1537" s="21"/>
    </row>
    <row r="1538" ht="12.75">
      <c r="L1538" s="21"/>
    </row>
    <row r="1539" ht="12.75">
      <c r="L1539" s="21"/>
    </row>
    <row r="1540" ht="12.75">
      <c r="L1540" s="21"/>
    </row>
    <row r="1541" ht="12.75">
      <c r="L1541" s="21"/>
    </row>
    <row r="1542" ht="12.75">
      <c r="L1542" s="21"/>
    </row>
    <row r="1543" ht="12.75">
      <c r="L1543" s="21"/>
    </row>
    <row r="1544" ht="12.75">
      <c r="L1544" s="21"/>
    </row>
    <row r="1545" ht="12.75">
      <c r="L1545" s="21"/>
    </row>
    <row r="1546" ht="12.75">
      <c r="L1546" s="21"/>
    </row>
    <row r="1547" ht="12.75">
      <c r="L1547" s="21"/>
    </row>
    <row r="1548" ht="12.75">
      <c r="L1548" s="21"/>
    </row>
    <row r="1549" ht="12.75">
      <c r="L1549" s="21"/>
    </row>
    <row r="1550" ht="12.75">
      <c r="L1550" s="21"/>
    </row>
    <row r="1551" ht="12.75">
      <c r="L1551" s="21"/>
    </row>
    <row r="1552" ht="12.75">
      <c r="L1552" s="21"/>
    </row>
    <row r="1553" ht="12.75">
      <c r="L1553" s="21"/>
    </row>
    <row r="1554" ht="12.75">
      <c r="L1554" s="21"/>
    </row>
    <row r="1555" ht="12.75">
      <c r="L1555" s="21"/>
    </row>
    <row r="1556" ht="12.75">
      <c r="L1556" s="21"/>
    </row>
    <row r="1557" ht="12.75">
      <c r="L1557" s="21"/>
    </row>
    <row r="1558" ht="12.75">
      <c r="L1558" s="21"/>
    </row>
    <row r="1559" ht="12.75">
      <c r="L1559" s="21"/>
    </row>
    <row r="1560" ht="12.75">
      <c r="L1560" s="21"/>
    </row>
    <row r="1561" ht="12.75">
      <c r="L1561" s="21"/>
    </row>
    <row r="1562" ht="12.75">
      <c r="L1562" s="21"/>
    </row>
    <row r="1563" ht="12.75">
      <c r="L1563" s="21"/>
    </row>
    <row r="1564" ht="12.75">
      <c r="L1564" s="21"/>
    </row>
    <row r="1565" ht="12.75">
      <c r="L1565" s="21"/>
    </row>
    <row r="1566" ht="12.75">
      <c r="L1566" s="21"/>
    </row>
    <row r="1567" ht="12.75">
      <c r="L1567" s="21"/>
    </row>
    <row r="1568" ht="12.75">
      <c r="L1568" s="21"/>
    </row>
    <row r="1569" ht="12.75">
      <c r="L1569" s="21"/>
    </row>
    <row r="1570" ht="12.75">
      <c r="L1570" s="21"/>
    </row>
    <row r="1571" ht="12.75">
      <c r="L1571" s="21"/>
    </row>
    <row r="1572" ht="12.75">
      <c r="L1572" s="21"/>
    </row>
    <row r="1573" ht="12.75">
      <c r="L1573" s="21"/>
    </row>
    <row r="1574" ht="12.75">
      <c r="L1574" s="21"/>
    </row>
    <row r="1575" ht="12.75">
      <c r="L1575" s="21"/>
    </row>
    <row r="1576" ht="12.75">
      <c r="L1576" s="21"/>
    </row>
    <row r="1577" ht="12.75">
      <c r="L1577" s="21"/>
    </row>
    <row r="1578" ht="12.75">
      <c r="L1578" s="21"/>
    </row>
    <row r="1579" ht="12.75">
      <c r="L1579" s="21"/>
    </row>
    <row r="1580" ht="12.75">
      <c r="L1580" s="21"/>
    </row>
    <row r="1581" ht="12.75">
      <c r="L1581" s="21"/>
    </row>
    <row r="1582" ht="12.75">
      <c r="L1582" s="21"/>
    </row>
    <row r="1583" ht="12.75">
      <c r="L1583" s="21"/>
    </row>
    <row r="1584" ht="12.75">
      <c r="L1584" s="21"/>
    </row>
    <row r="1585" ht="12.75">
      <c r="L1585" s="21"/>
    </row>
    <row r="1586" ht="12.75">
      <c r="L1586" s="21"/>
    </row>
    <row r="1587" ht="12.75">
      <c r="L1587" s="21"/>
    </row>
    <row r="1588" ht="12.75">
      <c r="L1588" s="21"/>
    </row>
    <row r="1589" ht="12.75">
      <c r="L1589" s="21"/>
    </row>
    <row r="1590" ht="12.75">
      <c r="L1590" s="21"/>
    </row>
    <row r="1591" ht="12.75">
      <c r="L1591" s="21"/>
    </row>
    <row r="1592" ht="12.75">
      <c r="L1592" s="21"/>
    </row>
    <row r="1593" ht="12.75">
      <c r="L1593" s="21"/>
    </row>
    <row r="1594" ht="12.75">
      <c r="L1594" s="21"/>
    </row>
    <row r="1595" ht="12.75">
      <c r="L1595" s="21"/>
    </row>
    <row r="1596" ht="12.75">
      <c r="L1596" s="21"/>
    </row>
    <row r="1597" ht="12.75">
      <c r="L1597" s="21"/>
    </row>
    <row r="1598" ht="12.75">
      <c r="L1598" s="21"/>
    </row>
    <row r="1599" ht="12.75">
      <c r="L1599" s="21"/>
    </row>
    <row r="1600" ht="12.75">
      <c r="L1600" s="21"/>
    </row>
    <row r="1601" ht="12.75">
      <c r="L1601" s="21"/>
    </row>
    <row r="1602" ht="12.75">
      <c r="L1602" s="21"/>
    </row>
    <row r="1603" ht="12.75">
      <c r="L1603" s="21"/>
    </row>
    <row r="1604" ht="12.75">
      <c r="L1604" s="21"/>
    </row>
    <row r="1605" ht="12.75">
      <c r="L1605" s="21"/>
    </row>
    <row r="1606" ht="12.75">
      <c r="L1606" s="21"/>
    </row>
    <row r="1607" ht="12.75">
      <c r="L1607" s="21"/>
    </row>
    <row r="1608" ht="12.75">
      <c r="L1608" s="21"/>
    </row>
    <row r="1609" ht="12.75">
      <c r="L1609" s="21"/>
    </row>
    <row r="1610" ht="12.75">
      <c r="L1610" s="21"/>
    </row>
    <row r="1611" ht="12.75">
      <c r="L1611" s="21"/>
    </row>
    <row r="1612" ht="12.75">
      <c r="L1612" s="21"/>
    </row>
    <row r="1613" ht="12.75">
      <c r="L1613" s="21"/>
    </row>
    <row r="1614" ht="12.75">
      <c r="L1614" s="21"/>
    </row>
    <row r="1615" ht="12.75">
      <c r="L1615" s="21"/>
    </row>
    <row r="1616" ht="12.75">
      <c r="L1616" s="21"/>
    </row>
    <row r="1617" ht="12.75">
      <c r="L1617" s="21"/>
    </row>
    <row r="1618" ht="12.75">
      <c r="L1618" s="21"/>
    </row>
    <row r="1619" ht="12.75">
      <c r="L1619" s="21"/>
    </row>
    <row r="1620" ht="12.75">
      <c r="L1620" s="21"/>
    </row>
    <row r="1621" ht="12.75">
      <c r="L1621" s="21"/>
    </row>
    <row r="1622" ht="12.75">
      <c r="L1622" s="21"/>
    </row>
    <row r="1623" ht="12.75">
      <c r="L1623" s="21"/>
    </row>
    <row r="1624" ht="12.75">
      <c r="L1624" s="21"/>
    </row>
    <row r="1625" ht="12.75">
      <c r="L1625" s="21"/>
    </row>
    <row r="1626" ht="12.75">
      <c r="L1626" s="21"/>
    </row>
    <row r="1627" ht="12.75">
      <c r="L1627" s="21"/>
    </row>
    <row r="1628" ht="12.75">
      <c r="L1628" s="21"/>
    </row>
    <row r="1629" ht="12.75">
      <c r="L1629" s="21"/>
    </row>
    <row r="1630" ht="12.75">
      <c r="L1630" s="21"/>
    </row>
    <row r="1631" ht="12.75">
      <c r="L1631" s="21"/>
    </row>
    <row r="1632" ht="12.75">
      <c r="L1632" s="21"/>
    </row>
    <row r="1633" ht="12.75">
      <c r="L1633" s="21"/>
    </row>
    <row r="1634" ht="12.75">
      <c r="L1634" s="21"/>
    </row>
    <row r="1635" ht="12.75">
      <c r="L1635" s="21"/>
    </row>
    <row r="1636" ht="12.75">
      <c r="L1636" s="21"/>
    </row>
    <row r="1637" ht="12.75">
      <c r="L1637" s="21"/>
    </row>
    <row r="1638" ht="12.75">
      <c r="L1638" s="21"/>
    </row>
    <row r="1639" ht="12.75">
      <c r="L1639" s="21"/>
    </row>
    <row r="1640" ht="12.75">
      <c r="L1640" s="21"/>
    </row>
    <row r="1641" ht="12.75">
      <c r="L1641" s="21"/>
    </row>
    <row r="1642" ht="12.75">
      <c r="L1642" s="21"/>
    </row>
    <row r="1643" ht="12.75">
      <c r="L1643" s="21"/>
    </row>
    <row r="1644" ht="12.75">
      <c r="L1644" s="21"/>
    </row>
    <row r="1645" ht="12.75">
      <c r="L1645" s="21"/>
    </row>
    <row r="1646" ht="12.75">
      <c r="L1646" s="21"/>
    </row>
    <row r="1647" ht="12.75">
      <c r="L1647" s="21"/>
    </row>
    <row r="1648" ht="12.75">
      <c r="L1648" s="21"/>
    </row>
    <row r="1649" ht="12.75">
      <c r="L1649" s="21"/>
    </row>
    <row r="1650" ht="12.75">
      <c r="L1650" s="21"/>
    </row>
    <row r="1651" ht="12.75">
      <c r="L1651" s="21"/>
    </row>
    <row r="1652" ht="12.75">
      <c r="L1652" s="21"/>
    </row>
    <row r="1653" ht="12.75">
      <c r="L1653" s="21"/>
    </row>
    <row r="1654" ht="12.75">
      <c r="L1654" s="21"/>
    </row>
    <row r="1655" ht="12.75">
      <c r="L1655" s="21"/>
    </row>
    <row r="1656" ht="12.75">
      <c r="L1656" s="21"/>
    </row>
    <row r="1657" ht="12.75">
      <c r="L1657" s="21"/>
    </row>
    <row r="1658" ht="12.75">
      <c r="L1658" s="21"/>
    </row>
    <row r="1659" ht="12.75">
      <c r="L1659" s="21"/>
    </row>
    <row r="1660" ht="12.75">
      <c r="L1660" s="21"/>
    </row>
    <row r="1661" ht="12.75">
      <c r="L1661" s="21"/>
    </row>
    <row r="1662" ht="12.75">
      <c r="L1662" s="21"/>
    </row>
    <row r="1663" ht="12.75">
      <c r="L1663" s="21"/>
    </row>
    <row r="1664" ht="12.75">
      <c r="L1664" s="21"/>
    </row>
    <row r="1665" ht="12.75">
      <c r="L1665" s="21"/>
    </row>
    <row r="1666" ht="12.75">
      <c r="L1666" s="21"/>
    </row>
    <row r="1667" ht="12.75">
      <c r="L1667" s="21"/>
    </row>
    <row r="1668" ht="12.75">
      <c r="L1668" s="21"/>
    </row>
    <row r="1669" ht="12.75">
      <c r="L1669" s="21"/>
    </row>
    <row r="1670" ht="12.75">
      <c r="L1670" s="21"/>
    </row>
    <row r="1671" ht="12.75">
      <c r="L1671" s="21"/>
    </row>
    <row r="1672" ht="12.75">
      <c r="L1672" s="21"/>
    </row>
    <row r="1673" ht="12.75">
      <c r="L1673" s="21"/>
    </row>
    <row r="1674" ht="12.75">
      <c r="L1674" s="21"/>
    </row>
    <row r="1675" ht="12.75">
      <c r="L1675" s="21"/>
    </row>
    <row r="1676" ht="12.75">
      <c r="L1676" s="21"/>
    </row>
    <row r="1677" ht="12.75">
      <c r="L1677" s="21"/>
    </row>
    <row r="1678" ht="12.75">
      <c r="L1678" s="21"/>
    </row>
    <row r="1679" ht="12.75">
      <c r="L1679" s="21"/>
    </row>
    <row r="1680" ht="12.75">
      <c r="L1680" s="21"/>
    </row>
    <row r="1681" ht="12.75">
      <c r="L1681" s="21"/>
    </row>
    <row r="1682" ht="12.75">
      <c r="L1682" s="21"/>
    </row>
    <row r="1683" ht="12.75">
      <c r="L1683" s="21"/>
    </row>
    <row r="1684" ht="12.75">
      <c r="L1684" s="21"/>
    </row>
    <row r="1685" ht="12.75">
      <c r="L1685" s="21"/>
    </row>
    <row r="1686" ht="12.75">
      <c r="L1686" s="21"/>
    </row>
    <row r="1687" ht="12.75">
      <c r="L1687" s="21"/>
    </row>
    <row r="1688" ht="12.75">
      <c r="L1688" s="21"/>
    </row>
    <row r="1689" ht="12.75">
      <c r="L1689" s="21"/>
    </row>
    <row r="1690" ht="12.75">
      <c r="L1690" s="21"/>
    </row>
    <row r="1691" ht="12.75">
      <c r="L1691" s="21"/>
    </row>
    <row r="1692" ht="12.75">
      <c r="L1692" s="21"/>
    </row>
    <row r="1693" ht="12.75">
      <c r="L1693" s="21"/>
    </row>
    <row r="1694" ht="12.75">
      <c r="L1694" s="21"/>
    </row>
    <row r="1695" ht="12.75">
      <c r="L1695" s="21"/>
    </row>
    <row r="1696" ht="12.75">
      <c r="L1696" s="21"/>
    </row>
    <row r="1697" ht="12.75">
      <c r="L1697" s="21"/>
    </row>
    <row r="1698" ht="12.75">
      <c r="L1698" s="21"/>
    </row>
    <row r="1699" ht="12.75">
      <c r="L1699" s="21"/>
    </row>
    <row r="1700" ht="12.75">
      <c r="L1700" s="21"/>
    </row>
    <row r="1701" ht="12.75">
      <c r="L1701" s="21"/>
    </row>
    <row r="1702" ht="12.75">
      <c r="L1702" s="21"/>
    </row>
    <row r="1703" ht="12.75">
      <c r="L1703" s="21"/>
    </row>
    <row r="1704" ht="12.75">
      <c r="L1704" s="21"/>
    </row>
    <row r="1705" ht="12.75">
      <c r="L1705" s="21"/>
    </row>
    <row r="1706" ht="12.75">
      <c r="L1706" s="21"/>
    </row>
    <row r="1707" ht="12.75">
      <c r="L1707" s="21"/>
    </row>
    <row r="1708" ht="12.75">
      <c r="L1708" s="21"/>
    </row>
    <row r="1709" ht="12.75">
      <c r="L1709" s="21"/>
    </row>
    <row r="1710" ht="12.75">
      <c r="L1710" s="21"/>
    </row>
    <row r="1711" ht="12.75">
      <c r="L1711" s="21"/>
    </row>
    <row r="1712" ht="12.75">
      <c r="L1712" s="21"/>
    </row>
    <row r="1713" ht="12.75">
      <c r="L1713" s="21"/>
    </row>
    <row r="1714" ht="12.75">
      <c r="L1714" s="21"/>
    </row>
    <row r="1715" ht="12.75">
      <c r="L1715" s="21"/>
    </row>
    <row r="1716" ht="12.75">
      <c r="L1716" s="21"/>
    </row>
    <row r="1717" ht="12.75">
      <c r="L1717" s="21"/>
    </row>
    <row r="1718" ht="12.75">
      <c r="L1718" s="21"/>
    </row>
    <row r="1719" ht="12.75">
      <c r="L1719" s="21"/>
    </row>
    <row r="1720" ht="12.75">
      <c r="L1720" s="21"/>
    </row>
    <row r="1721" ht="12.75">
      <c r="L1721" s="21"/>
    </row>
    <row r="1722" ht="12.75">
      <c r="L1722" s="21"/>
    </row>
    <row r="1723" ht="12.75">
      <c r="L1723" s="21"/>
    </row>
    <row r="1724" ht="12.75">
      <c r="L1724" s="21"/>
    </row>
    <row r="1725" ht="12.75">
      <c r="L1725" s="21"/>
    </row>
    <row r="1726" ht="12.75">
      <c r="L1726" s="21"/>
    </row>
    <row r="1727" ht="12.75">
      <c r="L1727" s="21"/>
    </row>
    <row r="1728" ht="12.75">
      <c r="L1728" s="21"/>
    </row>
    <row r="1729" ht="12.75">
      <c r="L1729" s="21"/>
    </row>
    <row r="1730" ht="12.75">
      <c r="L1730" s="21"/>
    </row>
    <row r="1731" ht="12.75">
      <c r="L1731" s="21"/>
    </row>
    <row r="1732" ht="12.75">
      <c r="L1732" s="21"/>
    </row>
    <row r="1733" ht="12.75">
      <c r="L1733" s="21"/>
    </row>
    <row r="1734" ht="12.75">
      <c r="L1734" s="21"/>
    </row>
    <row r="1735" ht="12.75">
      <c r="L1735" s="21"/>
    </row>
    <row r="1736" ht="12.75">
      <c r="L1736" s="21"/>
    </row>
    <row r="1737" ht="12.75">
      <c r="L1737" s="21"/>
    </row>
    <row r="1738" ht="12.75">
      <c r="L1738" s="21"/>
    </row>
    <row r="1739" ht="12.75">
      <c r="L1739" s="21"/>
    </row>
    <row r="1740" ht="12.75">
      <c r="L1740" s="21"/>
    </row>
    <row r="1741" ht="12.75">
      <c r="L1741" s="21"/>
    </row>
    <row r="1742" ht="12.75">
      <c r="L1742" s="21"/>
    </row>
    <row r="1743" ht="12.75">
      <c r="L1743" s="21"/>
    </row>
    <row r="1744" ht="12.75">
      <c r="L1744" s="21"/>
    </row>
    <row r="1745" ht="12.75">
      <c r="L1745" s="21"/>
    </row>
    <row r="1746" ht="12.75">
      <c r="L1746" s="21"/>
    </row>
    <row r="1747" ht="12.75">
      <c r="L1747" s="21"/>
    </row>
    <row r="1748" ht="12.75">
      <c r="L1748" s="21"/>
    </row>
    <row r="1749" ht="12.75">
      <c r="L1749" s="21"/>
    </row>
    <row r="1750" ht="12.75">
      <c r="L1750" s="21"/>
    </row>
    <row r="1751" ht="12.75">
      <c r="L1751" s="21"/>
    </row>
    <row r="1752" ht="12.75">
      <c r="L1752" s="21"/>
    </row>
    <row r="1753" ht="12.75">
      <c r="L1753" s="21"/>
    </row>
    <row r="1754" ht="12.75">
      <c r="L1754" s="21"/>
    </row>
    <row r="1755" ht="12.75">
      <c r="L1755" s="21"/>
    </row>
    <row r="1756" ht="12.75">
      <c r="L1756" s="21"/>
    </row>
    <row r="1757" ht="12.75">
      <c r="L1757" s="21"/>
    </row>
    <row r="1758" ht="12.75">
      <c r="L1758" s="21"/>
    </row>
    <row r="1759" ht="12.75">
      <c r="L1759" s="21"/>
    </row>
    <row r="1760" ht="12.75">
      <c r="L1760" s="21"/>
    </row>
    <row r="1761" ht="12.75">
      <c r="L1761" s="21"/>
    </row>
    <row r="1762" ht="12.75">
      <c r="L1762" s="21"/>
    </row>
    <row r="1763" ht="12.75">
      <c r="L1763" s="21"/>
    </row>
    <row r="1764" ht="12.75">
      <c r="L1764" s="21"/>
    </row>
    <row r="1765" ht="12.75">
      <c r="L1765" s="21"/>
    </row>
    <row r="1766" ht="12.75">
      <c r="L1766" s="21"/>
    </row>
    <row r="1767" ht="12.75">
      <c r="L1767" s="21"/>
    </row>
    <row r="1768" ht="12.75">
      <c r="L1768" s="21"/>
    </row>
    <row r="1769" ht="12.75">
      <c r="L1769" s="21"/>
    </row>
    <row r="1770" ht="12.75">
      <c r="L1770" s="21"/>
    </row>
    <row r="1771" ht="12.75">
      <c r="L1771" s="21"/>
    </row>
    <row r="1772" ht="12.75">
      <c r="L1772" s="21"/>
    </row>
    <row r="1773" ht="12.75">
      <c r="L1773" s="21"/>
    </row>
    <row r="1774" ht="12.75">
      <c r="L1774" s="21"/>
    </row>
    <row r="1775" ht="12.75">
      <c r="L1775" s="21"/>
    </row>
    <row r="1776" ht="12.75">
      <c r="L1776" s="21"/>
    </row>
    <row r="1777" ht="12.75">
      <c r="L1777" s="21"/>
    </row>
    <row r="1778" ht="12.75">
      <c r="L1778" s="21"/>
    </row>
    <row r="1779" ht="12.75">
      <c r="L1779" s="21"/>
    </row>
    <row r="1780" ht="12.75">
      <c r="L1780" s="21"/>
    </row>
    <row r="1781" ht="12.75">
      <c r="L1781" s="21"/>
    </row>
    <row r="1782" ht="12.75">
      <c r="L1782" s="21"/>
    </row>
    <row r="1783" ht="12.75">
      <c r="L1783" s="21"/>
    </row>
    <row r="1784" ht="12.75">
      <c r="L1784" s="21"/>
    </row>
    <row r="1785" ht="12.75">
      <c r="L1785" s="21"/>
    </row>
    <row r="1786" ht="12.75">
      <c r="L1786" s="21"/>
    </row>
    <row r="1787" ht="12.75">
      <c r="L1787" s="21"/>
    </row>
    <row r="1788" ht="12.75">
      <c r="L1788" s="21"/>
    </row>
    <row r="1789" ht="12.75">
      <c r="L1789" s="21"/>
    </row>
    <row r="1790" ht="12.75">
      <c r="L1790" s="21"/>
    </row>
    <row r="1791" ht="12.75">
      <c r="L1791" s="21"/>
    </row>
    <row r="1792" ht="12.75">
      <c r="L1792" s="21"/>
    </row>
    <row r="1793" ht="12.75">
      <c r="L1793" s="21"/>
    </row>
    <row r="1794" ht="12.75">
      <c r="L1794" s="21"/>
    </row>
    <row r="1795" ht="12.75">
      <c r="L1795" s="21"/>
    </row>
    <row r="1796" ht="12.75">
      <c r="L1796" s="21"/>
    </row>
    <row r="1797" ht="12.75">
      <c r="L1797" s="21"/>
    </row>
    <row r="1798" ht="12.75">
      <c r="L1798" s="21"/>
    </row>
    <row r="1799" ht="12.75">
      <c r="L1799" s="21"/>
    </row>
    <row r="1800" ht="12.75">
      <c r="L1800" s="21"/>
    </row>
    <row r="1801" ht="12.75">
      <c r="L1801" s="21"/>
    </row>
    <row r="1802" ht="12.75">
      <c r="L1802" s="21"/>
    </row>
    <row r="1803" ht="12.75">
      <c r="L1803" s="21"/>
    </row>
    <row r="1804" ht="12.75">
      <c r="L1804" s="21"/>
    </row>
    <row r="1805" ht="12.75">
      <c r="L1805" s="21"/>
    </row>
    <row r="1806" ht="12.75">
      <c r="L1806" s="21"/>
    </row>
    <row r="1807" ht="12.75">
      <c r="L1807" s="21"/>
    </row>
    <row r="1808" ht="12.75">
      <c r="L1808" s="21"/>
    </row>
    <row r="1809" ht="12.75">
      <c r="L1809" s="21"/>
    </row>
    <row r="1810" ht="12.75">
      <c r="L1810" s="21"/>
    </row>
    <row r="1811" ht="12.75">
      <c r="L1811" s="21"/>
    </row>
    <row r="1812" ht="12.75">
      <c r="L1812" s="21"/>
    </row>
    <row r="1813" ht="12.75">
      <c r="L1813" s="21"/>
    </row>
    <row r="1814" ht="12.75">
      <c r="L1814" s="21"/>
    </row>
    <row r="1815" ht="12.75">
      <c r="L1815" s="21"/>
    </row>
    <row r="1816" ht="12.75">
      <c r="L1816" s="21"/>
    </row>
    <row r="1817" ht="12.75">
      <c r="L1817" s="21"/>
    </row>
    <row r="1818" ht="12.75">
      <c r="L1818" s="21"/>
    </row>
    <row r="1819" ht="12.75">
      <c r="L1819" s="21"/>
    </row>
    <row r="1820" ht="12.75">
      <c r="L1820" s="21"/>
    </row>
    <row r="1821" ht="12.75">
      <c r="L1821" s="21"/>
    </row>
    <row r="1822" ht="12.75">
      <c r="L1822" s="21"/>
    </row>
    <row r="1823" ht="12.75">
      <c r="L1823" s="21"/>
    </row>
    <row r="1824" ht="12.75">
      <c r="L1824" s="21"/>
    </row>
    <row r="1825" ht="12.75">
      <c r="L1825" s="21"/>
    </row>
    <row r="1826" ht="12.75">
      <c r="L1826" s="21"/>
    </row>
    <row r="1827" ht="12.75">
      <c r="L1827" s="21"/>
    </row>
    <row r="1828" ht="12.75">
      <c r="L1828" s="21"/>
    </row>
    <row r="1829" ht="12.75">
      <c r="L1829" s="21"/>
    </row>
    <row r="1830" ht="12.75">
      <c r="L1830" s="21"/>
    </row>
    <row r="1831" ht="12.75">
      <c r="L1831" s="21"/>
    </row>
    <row r="1832" ht="12.75">
      <c r="L1832" s="21"/>
    </row>
    <row r="1833" ht="12.75">
      <c r="L1833" s="21"/>
    </row>
    <row r="1834" ht="12.75">
      <c r="L1834" s="21"/>
    </row>
    <row r="1835" ht="12.75">
      <c r="L1835" s="21"/>
    </row>
    <row r="1836" ht="12.75">
      <c r="L1836" s="21"/>
    </row>
    <row r="1837" ht="12.75">
      <c r="L1837" s="21"/>
    </row>
    <row r="1838" ht="12.75">
      <c r="L1838" s="21"/>
    </row>
    <row r="1839" ht="12.75">
      <c r="L1839" s="21"/>
    </row>
    <row r="1840" ht="12.75">
      <c r="L1840" s="21"/>
    </row>
    <row r="1841" ht="12.75">
      <c r="L1841" s="21"/>
    </row>
    <row r="1842" ht="12.75">
      <c r="L1842" s="21"/>
    </row>
    <row r="1843" ht="12.75">
      <c r="L1843" s="21"/>
    </row>
    <row r="1844" ht="12.75">
      <c r="L1844" s="21"/>
    </row>
    <row r="1845" ht="12.75">
      <c r="L1845" s="21"/>
    </row>
    <row r="1846" ht="12.75">
      <c r="L1846" s="21"/>
    </row>
    <row r="1847" ht="12.75">
      <c r="L1847" s="21"/>
    </row>
    <row r="1848" ht="12.75">
      <c r="L1848" s="21"/>
    </row>
    <row r="1849" ht="12.75">
      <c r="L1849" s="21"/>
    </row>
    <row r="1850" ht="12.75">
      <c r="L1850" s="21"/>
    </row>
    <row r="1851" ht="12.75">
      <c r="L1851" s="21"/>
    </row>
    <row r="1852" ht="12.75">
      <c r="L1852" s="21"/>
    </row>
    <row r="1853" ht="12.75">
      <c r="L1853" s="21"/>
    </row>
    <row r="1854" ht="12.75">
      <c r="L1854" s="21"/>
    </row>
    <row r="1855" ht="12.75">
      <c r="L1855" s="21"/>
    </row>
    <row r="1856" ht="12.75">
      <c r="L1856" s="21"/>
    </row>
    <row r="1857" ht="12.75">
      <c r="L1857" s="21"/>
    </row>
    <row r="1858" ht="12.75">
      <c r="L1858" s="21"/>
    </row>
    <row r="1859" ht="12.75">
      <c r="L1859" s="21"/>
    </row>
    <row r="1860" ht="12.75">
      <c r="L1860" s="21"/>
    </row>
    <row r="1861" ht="12.75">
      <c r="L1861" s="21"/>
    </row>
    <row r="1862" ht="12.75">
      <c r="L1862" s="21"/>
    </row>
    <row r="1863" ht="12.75">
      <c r="L1863" s="21"/>
    </row>
    <row r="1864" ht="12.75">
      <c r="L1864" s="21"/>
    </row>
    <row r="1865" ht="12.75">
      <c r="L1865" s="21"/>
    </row>
    <row r="1866" ht="12.75">
      <c r="L1866" s="21"/>
    </row>
    <row r="1867" ht="12.75">
      <c r="L1867" s="21"/>
    </row>
    <row r="1868" ht="12.75">
      <c r="L1868" s="21"/>
    </row>
    <row r="1869" ht="12.75">
      <c r="L1869" s="21"/>
    </row>
    <row r="1870" ht="12.75">
      <c r="L1870" s="21"/>
    </row>
    <row r="1871" ht="12.75">
      <c r="L1871" s="21"/>
    </row>
    <row r="1872" ht="12.75">
      <c r="L1872" s="21"/>
    </row>
    <row r="1873" ht="12.75">
      <c r="L1873" s="21"/>
    </row>
    <row r="1874" ht="12.75">
      <c r="L1874" s="21"/>
    </row>
    <row r="1875" ht="12.75">
      <c r="L1875" s="21"/>
    </row>
    <row r="1876" ht="12.75">
      <c r="L1876" s="21"/>
    </row>
    <row r="1877" ht="12.75">
      <c r="L1877" s="21"/>
    </row>
    <row r="1878" ht="12.75">
      <c r="L1878" s="21"/>
    </row>
    <row r="1879" ht="12.75">
      <c r="L1879" s="21"/>
    </row>
    <row r="1880" ht="12.75">
      <c r="L1880" s="21"/>
    </row>
    <row r="1881" ht="12.75">
      <c r="L1881" s="21"/>
    </row>
    <row r="1882" ht="12.75">
      <c r="L1882" s="21"/>
    </row>
    <row r="1883" ht="12.75">
      <c r="L1883" s="21"/>
    </row>
    <row r="1884" ht="12.75">
      <c r="L1884" s="21"/>
    </row>
    <row r="1885" ht="12.75">
      <c r="L1885" s="21"/>
    </row>
    <row r="1886" ht="12.75">
      <c r="L1886" s="21"/>
    </row>
    <row r="1887" ht="12.75">
      <c r="L1887" s="21"/>
    </row>
    <row r="1888" ht="12.75">
      <c r="L1888" s="21"/>
    </row>
    <row r="1889" ht="12.75">
      <c r="L1889" s="21"/>
    </row>
    <row r="1890" ht="12.75">
      <c r="L1890" s="21"/>
    </row>
    <row r="1891" ht="12.75">
      <c r="L1891" s="21"/>
    </row>
    <row r="1892" ht="12.75">
      <c r="L1892" s="21"/>
    </row>
    <row r="1893" ht="12.75">
      <c r="L1893" s="21"/>
    </row>
    <row r="1894" ht="12.75">
      <c r="L1894" s="21"/>
    </row>
    <row r="1895" ht="12.75">
      <c r="L1895" s="21"/>
    </row>
    <row r="1896" ht="12.75">
      <c r="L1896" s="21"/>
    </row>
    <row r="1897" ht="12.75">
      <c r="L1897" s="21"/>
    </row>
    <row r="1898" ht="12.75">
      <c r="L1898" s="21"/>
    </row>
    <row r="1899" ht="12.75">
      <c r="L1899" s="21"/>
    </row>
    <row r="1900" ht="12.75">
      <c r="L1900" s="21"/>
    </row>
    <row r="1901" ht="12.75">
      <c r="L1901" s="21"/>
    </row>
    <row r="1902" ht="12.75">
      <c r="L1902" s="21"/>
    </row>
    <row r="1903" ht="12.75">
      <c r="L1903" s="21"/>
    </row>
    <row r="1904" ht="12.75">
      <c r="L1904" s="21"/>
    </row>
    <row r="1905" ht="12.75">
      <c r="L1905" s="21"/>
    </row>
    <row r="1906" ht="12.75">
      <c r="L1906" s="21"/>
    </row>
    <row r="1907" ht="12.75">
      <c r="L1907" s="21"/>
    </row>
    <row r="1908" ht="12.75">
      <c r="L1908" s="21"/>
    </row>
    <row r="1909" ht="12.75">
      <c r="L1909" s="21"/>
    </row>
    <row r="1910" ht="12.75">
      <c r="L1910" s="21"/>
    </row>
    <row r="1911" ht="12.75">
      <c r="L1911" s="21"/>
    </row>
    <row r="1912" ht="12.75">
      <c r="L1912" s="21"/>
    </row>
    <row r="1913" ht="12.75">
      <c r="L1913" s="21"/>
    </row>
    <row r="1914" ht="12.75">
      <c r="L1914" s="21"/>
    </row>
    <row r="1915" ht="12.75">
      <c r="L1915" s="21"/>
    </row>
    <row r="1916" ht="12.75">
      <c r="L1916" s="21"/>
    </row>
    <row r="1917" ht="12.75">
      <c r="L1917" s="21"/>
    </row>
    <row r="1918" ht="12.75">
      <c r="L1918" s="21"/>
    </row>
    <row r="1919" ht="12.75">
      <c r="L1919" s="21"/>
    </row>
    <row r="1920" ht="12.75">
      <c r="L1920" s="21"/>
    </row>
    <row r="1921" ht="12.75">
      <c r="L1921" s="21"/>
    </row>
    <row r="1922" ht="12.75">
      <c r="L1922" s="21"/>
    </row>
    <row r="1923" ht="12.75">
      <c r="L1923" s="21"/>
    </row>
    <row r="1924" ht="12.75">
      <c r="L1924" s="21"/>
    </row>
    <row r="1925" ht="12.75">
      <c r="L1925" s="21"/>
    </row>
    <row r="1926" ht="12.75">
      <c r="L1926" s="21"/>
    </row>
    <row r="1927" ht="12.75">
      <c r="L1927" s="21"/>
    </row>
    <row r="1928" ht="12.75">
      <c r="L1928" s="21"/>
    </row>
    <row r="1929" ht="12.75">
      <c r="L1929" s="21"/>
    </row>
    <row r="1930" ht="12.75">
      <c r="L1930" s="21"/>
    </row>
    <row r="1931" ht="12.75">
      <c r="L1931" s="21"/>
    </row>
    <row r="1932" ht="12.75">
      <c r="L1932" s="21"/>
    </row>
    <row r="1933" ht="12.75">
      <c r="L1933" s="21"/>
    </row>
    <row r="1934" ht="12.75">
      <c r="L1934" s="21"/>
    </row>
    <row r="1935" ht="12.75">
      <c r="L1935" s="21"/>
    </row>
    <row r="1936" ht="12.75">
      <c r="L1936" s="21"/>
    </row>
    <row r="1937" ht="12.75">
      <c r="L1937" s="21"/>
    </row>
    <row r="1938" ht="12.75">
      <c r="L1938" s="21"/>
    </row>
    <row r="1939" ht="12.75">
      <c r="L1939" s="21"/>
    </row>
    <row r="1940" ht="12.75">
      <c r="L1940" s="21"/>
    </row>
    <row r="1941" ht="12.75">
      <c r="L1941" s="21"/>
    </row>
    <row r="1942" ht="12.75">
      <c r="L1942" s="21"/>
    </row>
    <row r="1943" ht="12.75">
      <c r="L1943" s="21"/>
    </row>
    <row r="1944" ht="12.75">
      <c r="L1944" s="21"/>
    </row>
    <row r="1945" ht="12.75">
      <c r="L1945" s="21"/>
    </row>
    <row r="1946" ht="12.75">
      <c r="L1946" s="21"/>
    </row>
    <row r="1947" ht="12.75">
      <c r="L1947" s="21"/>
    </row>
    <row r="1948" ht="12.75">
      <c r="L1948" s="21"/>
    </row>
    <row r="1949" ht="12.75">
      <c r="L1949" s="21"/>
    </row>
    <row r="1950" ht="12.75">
      <c r="L1950" s="21"/>
    </row>
    <row r="1951" ht="12.75">
      <c r="L1951" s="21"/>
    </row>
    <row r="1952" ht="12.75">
      <c r="L1952" s="21"/>
    </row>
    <row r="1953" ht="12.75">
      <c r="L1953" s="21"/>
    </row>
    <row r="1954" ht="12.75">
      <c r="L1954" s="21"/>
    </row>
    <row r="1955" ht="12.75">
      <c r="L1955" s="21"/>
    </row>
    <row r="1956" ht="12.75">
      <c r="L1956" s="21"/>
    </row>
    <row r="1957" ht="12.75">
      <c r="L1957" s="21"/>
    </row>
    <row r="1958" ht="12.75">
      <c r="L1958" s="21"/>
    </row>
    <row r="1959" ht="12.75">
      <c r="L1959" s="21"/>
    </row>
    <row r="1960" ht="12.75">
      <c r="L1960" s="21"/>
    </row>
    <row r="1961" ht="12.75">
      <c r="L1961" s="21"/>
    </row>
    <row r="1962" ht="12.75">
      <c r="L1962" s="21"/>
    </row>
    <row r="1963" ht="12.75">
      <c r="L1963" s="21"/>
    </row>
    <row r="1964" ht="12.75">
      <c r="L1964" s="21"/>
    </row>
    <row r="1965" ht="12.75">
      <c r="L1965" s="21"/>
    </row>
    <row r="1966" ht="12.75">
      <c r="L1966" s="21"/>
    </row>
    <row r="1967" ht="12.75">
      <c r="L1967" s="21"/>
    </row>
    <row r="1968" ht="12.75">
      <c r="L1968" s="21"/>
    </row>
    <row r="1969" ht="12.75">
      <c r="L1969" s="21"/>
    </row>
    <row r="1970" ht="12.75">
      <c r="L1970" s="21"/>
    </row>
    <row r="1971" ht="12.75">
      <c r="L1971" s="21"/>
    </row>
    <row r="1972" ht="12.75">
      <c r="L1972" s="21"/>
    </row>
    <row r="1973" ht="12.75">
      <c r="L1973" s="21"/>
    </row>
    <row r="1974" ht="12.75">
      <c r="L1974" s="21"/>
    </row>
    <row r="1975" ht="12.75">
      <c r="L1975" s="21"/>
    </row>
    <row r="1976" ht="12.75">
      <c r="L1976" s="21"/>
    </row>
    <row r="1977" ht="12.75">
      <c r="L1977" s="21"/>
    </row>
    <row r="1978" ht="12.75">
      <c r="L1978" s="21"/>
    </row>
    <row r="1979" ht="12.75">
      <c r="L1979" s="21"/>
    </row>
    <row r="1980" ht="12.75">
      <c r="L1980" s="21"/>
    </row>
    <row r="1981" ht="12.75">
      <c r="L1981" s="21"/>
    </row>
    <row r="1982" ht="12.75">
      <c r="L1982" s="21"/>
    </row>
    <row r="1983" ht="12.75">
      <c r="L1983" s="21"/>
    </row>
    <row r="1984" ht="12.75">
      <c r="L1984" s="21"/>
    </row>
    <row r="1985" ht="12.75">
      <c r="L1985" s="21"/>
    </row>
    <row r="1986" ht="12.75">
      <c r="L1986" s="21"/>
    </row>
    <row r="1987" ht="12.75">
      <c r="L1987" s="21"/>
    </row>
    <row r="1988" ht="12.75">
      <c r="L1988" s="21"/>
    </row>
    <row r="1989" ht="12.75">
      <c r="L1989" s="21"/>
    </row>
    <row r="1990" ht="12.75">
      <c r="L1990" s="21"/>
    </row>
    <row r="1991" ht="12.75">
      <c r="L1991" s="21"/>
    </row>
    <row r="1992" ht="12.75">
      <c r="L1992" s="21"/>
    </row>
    <row r="1993" ht="12.75">
      <c r="L1993" s="21"/>
    </row>
    <row r="1994" ht="12.75">
      <c r="L1994" s="21"/>
    </row>
    <row r="1995" ht="12.75">
      <c r="L1995" s="21"/>
    </row>
    <row r="1996" ht="12.75">
      <c r="L1996" s="21"/>
    </row>
    <row r="1997" ht="12.75">
      <c r="L1997" s="21"/>
    </row>
    <row r="1998" ht="12.75">
      <c r="L1998" s="21"/>
    </row>
    <row r="1999" ht="12.75">
      <c r="L1999" s="21"/>
    </row>
    <row r="2000" ht="12.75">
      <c r="L2000" s="21"/>
    </row>
    <row r="2001" ht="12.75">
      <c r="L2001" s="21"/>
    </row>
    <row r="2002" ht="12.75">
      <c r="L2002" s="21"/>
    </row>
    <row r="2003" ht="12.75">
      <c r="L2003" s="21"/>
    </row>
    <row r="2004" ht="12.75">
      <c r="L2004" s="21"/>
    </row>
    <row r="2005" ht="12.75">
      <c r="L2005" s="21"/>
    </row>
    <row r="2006" ht="12.75">
      <c r="L2006" s="21"/>
    </row>
    <row r="2007" ht="12.75">
      <c r="L2007" s="21"/>
    </row>
    <row r="2008" ht="12.75">
      <c r="L2008" s="21"/>
    </row>
    <row r="2009" ht="12.75">
      <c r="L2009" s="21"/>
    </row>
    <row r="2010" ht="12.75">
      <c r="L2010" s="21"/>
    </row>
    <row r="2011" ht="12.75">
      <c r="L2011" s="21"/>
    </row>
    <row r="2012" ht="12.75">
      <c r="L2012" s="21"/>
    </row>
    <row r="2013" ht="12.75">
      <c r="L2013" s="21"/>
    </row>
    <row r="2014" ht="12.75">
      <c r="L2014" s="21"/>
    </row>
    <row r="2015" ht="12.75">
      <c r="L2015" s="21"/>
    </row>
    <row r="2016" ht="12.75">
      <c r="L2016" s="21"/>
    </row>
    <row r="2017" ht="12.75">
      <c r="L2017" s="21"/>
    </row>
    <row r="2018" ht="12.75">
      <c r="L2018" s="21"/>
    </row>
    <row r="2019" ht="12.75">
      <c r="L2019" s="21"/>
    </row>
    <row r="2020" ht="12.75">
      <c r="L2020" s="21"/>
    </row>
    <row r="2021" ht="12.75">
      <c r="L2021" s="21"/>
    </row>
    <row r="2022" ht="12.75">
      <c r="L2022" s="21"/>
    </row>
    <row r="2023" ht="12.75">
      <c r="L2023" s="21"/>
    </row>
    <row r="2024" ht="12.75">
      <c r="L2024" s="21"/>
    </row>
    <row r="2025" ht="12.75">
      <c r="L2025" s="21"/>
    </row>
    <row r="2026" ht="12.75">
      <c r="L2026" s="21"/>
    </row>
    <row r="2027" ht="12.75">
      <c r="L2027" s="21"/>
    </row>
    <row r="2028" ht="12.75">
      <c r="L2028" s="21"/>
    </row>
    <row r="2029" ht="12.75">
      <c r="L2029" s="21"/>
    </row>
    <row r="2030" ht="12.75">
      <c r="L2030" s="21"/>
    </row>
    <row r="2031" ht="12.75">
      <c r="L2031" s="21"/>
    </row>
    <row r="2032" ht="12.75">
      <c r="L2032" s="21"/>
    </row>
    <row r="2033" ht="12.75">
      <c r="L2033" s="21"/>
    </row>
    <row r="2034" ht="12.75">
      <c r="L2034" s="21"/>
    </row>
    <row r="2035" ht="12.75">
      <c r="L2035" s="21"/>
    </row>
    <row r="2036" ht="12.75">
      <c r="L2036" s="21"/>
    </row>
    <row r="2037" ht="12.75">
      <c r="L2037" s="21"/>
    </row>
    <row r="2038" ht="12.75">
      <c r="L2038" s="21"/>
    </row>
    <row r="2039" ht="12.75">
      <c r="L2039" s="21"/>
    </row>
    <row r="2040" ht="12.75">
      <c r="L2040" s="21"/>
    </row>
    <row r="2041" ht="12.75">
      <c r="L2041" s="21"/>
    </row>
    <row r="2042" ht="12.75">
      <c r="L2042" s="21"/>
    </row>
    <row r="2043" ht="12.75">
      <c r="L2043" s="21"/>
    </row>
    <row r="2044" ht="12.75">
      <c r="L2044" s="21"/>
    </row>
    <row r="2045" ht="12.75">
      <c r="L2045" s="21"/>
    </row>
    <row r="2046" ht="12.75">
      <c r="L2046" s="21"/>
    </row>
    <row r="2047" ht="12.75">
      <c r="L2047" s="21"/>
    </row>
    <row r="2048" ht="12.75">
      <c r="L2048" s="21"/>
    </row>
    <row r="2049" ht="12.75">
      <c r="L2049" s="21"/>
    </row>
    <row r="2050" ht="12.75">
      <c r="L2050" s="21"/>
    </row>
    <row r="2051" ht="12.75">
      <c r="L2051" s="21"/>
    </row>
    <row r="2052" ht="12.75">
      <c r="L2052" s="21"/>
    </row>
    <row r="2053" ht="12.75">
      <c r="L2053" s="21"/>
    </row>
    <row r="2054" ht="12.75">
      <c r="L2054" s="21"/>
    </row>
    <row r="2055" ht="12.75">
      <c r="L2055" s="21"/>
    </row>
    <row r="2056" ht="12.75">
      <c r="L2056" s="21"/>
    </row>
    <row r="2057" ht="12.75">
      <c r="L2057" s="21"/>
    </row>
    <row r="2058" ht="12.75">
      <c r="L2058" s="21"/>
    </row>
    <row r="2059" ht="12.75">
      <c r="L2059" s="21"/>
    </row>
    <row r="2060" ht="12.75">
      <c r="L2060" s="21"/>
    </row>
    <row r="2061" ht="12.75">
      <c r="L2061" s="21"/>
    </row>
    <row r="2062" ht="12.75">
      <c r="L2062" s="21"/>
    </row>
    <row r="2063" ht="12.75">
      <c r="L2063" s="21"/>
    </row>
    <row r="2064" ht="12.75">
      <c r="L2064" s="21"/>
    </row>
    <row r="2065" ht="12.75">
      <c r="L2065" s="21"/>
    </row>
    <row r="2066" ht="12.75">
      <c r="L2066" s="21"/>
    </row>
    <row r="2067" ht="12.75">
      <c r="L2067" s="21"/>
    </row>
    <row r="2068" ht="12.75">
      <c r="L2068" s="21"/>
    </row>
    <row r="2069" ht="12.75">
      <c r="L2069" s="21"/>
    </row>
    <row r="2070" ht="12.75">
      <c r="L2070" s="21"/>
    </row>
    <row r="2071" ht="12.75">
      <c r="L2071" s="21"/>
    </row>
    <row r="2072" ht="12.75">
      <c r="L2072" s="21"/>
    </row>
    <row r="2073" ht="12.75">
      <c r="L2073" s="21"/>
    </row>
    <row r="2074" ht="12.75">
      <c r="L2074" s="21"/>
    </row>
    <row r="2075" ht="12.75">
      <c r="L2075" s="21"/>
    </row>
    <row r="2076" ht="12.75">
      <c r="L2076" s="21"/>
    </row>
    <row r="2077" ht="12.75">
      <c r="L2077" s="21"/>
    </row>
    <row r="2078" ht="12.75">
      <c r="L2078" s="21"/>
    </row>
    <row r="2079" ht="12.75">
      <c r="L2079" s="21"/>
    </row>
    <row r="2080" ht="12.75">
      <c r="L2080" s="21"/>
    </row>
    <row r="2081" ht="12.75">
      <c r="L2081" s="21"/>
    </row>
    <row r="2082" ht="12.75">
      <c r="L2082" s="21"/>
    </row>
    <row r="2083" ht="12.75">
      <c r="L2083" s="21"/>
    </row>
    <row r="2084" ht="12.75">
      <c r="L2084" s="21"/>
    </row>
    <row r="2085" ht="12.75">
      <c r="L2085" s="21"/>
    </row>
    <row r="2086" ht="12.75">
      <c r="L2086" s="21"/>
    </row>
    <row r="2087" ht="12.75">
      <c r="L2087" s="21"/>
    </row>
    <row r="2088" ht="12.75">
      <c r="L2088" s="21"/>
    </row>
    <row r="2089" ht="12.75">
      <c r="L2089" s="21"/>
    </row>
    <row r="2090" ht="12.75">
      <c r="L2090" s="21"/>
    </row>
    <row r="2091" ht="12.75">
      <c r="L2091" s="21"/>
    </row>
    <row r="2092" ht="12.75">
      <c r="L2092" s="21"/>
    </row>
    <row r="2093" ht="12.75">
      <c r="L2093" s="21"/>
    </row>
    <row r="2094" ht="12.75">
      <c r="L2094" s="21"/>
    </row>
    <row r="2095" ht="12.75">
      <c r="L2095" s="21"/>
    </row>
    <row r="2096" ht="12.75">
      <c r="L2096" s="21"/>
    </row>
    <row r="2097" ht="12.75">
      <c r="L2097" s="21"/>
    </row>
    <row r="2098" ht="12.75">
      <c r="L2098" s="21"/>
    </row>
    <row r="2099" ht="12.75">
      <c r="L2099" s="21"/>
    </row>
    <row r="2100" ht="12.75">
      <c r="L2100" s="21"/>
    </row>
    <row r="2101" ht="12.75">
      <c r="L2101" s="21"/>
    </row>
    <row r="2102" ht="12.75">
      <c r="L2102" s="21"/>
    </row>
    <row r="2103" ht="12.75">
      <c r="L2103" s="21"/>
    </row>
    <row r="2104" ht="12.75">
      <c r="L2104" s="21"/>
    </row>
    <row r="2105" ht="12.75">
      <c r="L2105" s="21"/>
    </row>
    <row r="2106" ht="12.75">
      <c r="L2106" s="21"/>
    </row>
    <row r="2107" ht="12.75">
      <c r="L2107" s="21"/>
    </row>
    <row r="2108" ht="12.75">
      <c r="L2108" s="21"/>
    </row>
    <row r="2109" ht="12.75">
      <c r="L2109" s="21"/>
    </row>
    <row r="2110" ht="12.75">
      <c r="L2110" s="21"/>
    </row>
    <row r="2111" ht="12.75">
      <c r="L2111" s="21"/>
    </row>
    <row r="2112" ht="12.75">
      <c r="L2112" s="21"/>
    </row>
    <row r="2113" ht="12.75">
      <c r="L2113" s="21"/>
    </row>
    <row r="2114" ht="12.75">
      <c r="L2114" s="21"/>
    </row>
    <row r="2115" ht="12.75">
      <c r="L2115" s="21"/>
    </row>
    <row r="2116" ht="12.75">
      <c r="L2116" s="21"/>
    </row>
    <row r="2117" ht="12.75">
      <c r="L2117" s="21"/>
    </row>
    <row r="2118" ht="12.75">
      <c r="L2118" s="21"/>
    </row>
    <row r="2119" ht="12.75">
      <c r="L2119" s="21"/>
    </row>
    <row r="2120" ht="12.75">
      <c r="L2120" s="21"/>
    </row>
    <row r="2121" ht="12.75">
      <c r="L2121" s="21"/>
    </row>
    <row r="2122" ht="12.75">
      <c r="L2122" s="21"/>
    </row>
    <row r="2123" ht="12.75">
      <c r="L2123" s="21"/>
    </row>
    <row r="2124" ht="12.75">
      <c r="L2124" s="21"/>
    </row>
    <row r="2125" ht="12.75">
      <c r="L2125" s="21"/>
    </row>
    <row r="2126" ht="12.75">
      <c r="L2126" s="21"/>
    </row>
    <row r="2127" ht="12.75">
      <c r="L2127" s="21"/>
    </row>
    <row r="2128" ht="12.75">
      <c r="L2128" s="21"/>
    </row>
    <row r="2129" ht="12.75">
      <c r="L2129" s="21"/>
    </row>
    <row r="2130" ht="12.75">
      <c r="L2130" s="21"/>
    </row>
    <row r="2131" ht="12.75">
      <c r="L2131" s="21"/>
    </row>
    <row r="2132" ht="12.75">
      <c r="L2132" s="21"/>
    </row>
    <row r="2133" ht="12.75">
      <c r="L2133" s="21"/>
    </row>
    <row r="2134" ht="12.75">
      <c r="L2134" s="21"/>
    </row>
    <row r="2135" ht="12.75">
      <c r="L2135" s="21"/>
    </row>
    <row r="2136" ht="12.75">
      <c r="L2136" s="21"/>
    </row>
    <row r="2137" ht="12.75">
      <c r="L2137" s="21"/>
    </row>
    <row r="2138" ht="12.75">
      <c r="L2138" s="21"/>
    </row>
    <row r="2139" ht="12.75">
      <c r="L2139" s="21"/>
    </row>
    <row r="2140" ht="12.75">
      <c r="L2140" s="21"/>
    </row>
    <row r="2141" ht="12.75">
      <c r="L2141" s="21"/>
    </row>
    <row r="2142" ht="12.75">
      <c r="L2142" s="21"/>
    </row>
    <row r="2143" ht="12.75">
      <c r="L2143" s="21"/>
    </row>
    <row r="2144" ht="12.75">
      <c r="L2144" s="21"/>
    </row>
    <row r="2145" ht="12.75">
      <c r="L2145" s="21"/>
    </row>
    <row r="2146" ht="12.75">
      <c r="L2146" s="21"/>
    </row>
    <row r="2147" ht="12.75">
      <c r="L2147" s="21"/>
    </row>
    <row r="2148" ht="12.75">
      <c r="L2148" s="21"/>
    </row>
    <row r="2149" ht="12.75">
      <c r="L2149" s="21"/>
    </row>
    <row r="2150" ht="12.75">
      <c r="L2150" s="21"/>
    </row>
    <row r="2151" ht="12.75">
      <c r="L2151" s="21"/>
    </row>
    <row r="2152" ht="12.75">
      <c r="L2152" s="21"/>
    </row>
    <row r="2153" ht="12.75">
      <c r="L2153" s="21"/>
    </row>
    <row r="2154" ht="12.75">
      <c r="L2154" s="21"/>
    </row>
    <row r="2155" ht="12.75">
      <c r="L2155" s="21"/>
    </row>
    <row r="2156" ht="12.75">
      <c r="L2156" s="21"/>
    </row>
    <row r="2157" ht="12.75">
      <c r="L2157" s="21"/>
    </row>
    <row r="2158" ht="12.75">
      <c r="L2158" s="21"/>
    </row>
    <row r="2159" ht="12.75">
      <c r="L2159" s="21"/>
    </row>
    <row r="2160" ht="12.75">
      <c r="L2160" s="21"/>
    </row>
    <row r="2161" ht="12.75">
      <c r="L2161" s="21"/>
    </row>
    <row r="2162" ht="12.75">
      <c r="L2162" s="21"/>
    </row>
    <row r="2163" ht="12.75">
      <c r="L2163" s="21"/>
    </row>
    <row r="2164" ht="12.75">
      <c r="L2164" s="21"/>
    </row>
    <row r="2165" ht="12.75">
      <c r="L2165" s="21"/>
    </row>
    <row r="2166" ht="12.75">
      <c r="L2166" s="21"/>
    </row>
    <row r="2167" ht="12.75">
      <c r="L2167" s="21"/>
    </row>
    <row r="2168" ht="12.75">
      <c r="L2168" s="21"/>
    </row>
    <row r="2169" ht="12.75">
      <c r="L2169" s="21"/>
    </row>
    <row r="2170" ht="12.75">
      <c r="L2170" s="21"/>
    </row>
    <row r="2171" ht="12.75">
      <c r="L2171" s="21"/>
    </row>
    <row r="2172" ht="12.75">
      <c r="L2172" s="21"/>
    </row>
    <row r="2173" ht="12.75">
      <c r="L2173" s="21"/>
    </row>
    <row r="2174" ht="12.75">
      <c r="L2174" s="21"/>
    </row>
    <row r="2175" ht="12.75">
      <c r="L2175" s="21"/>
    </row>
    <row r="2176" ht="12.75">
      <c r="L2176" s="21"/>
    </row>
    <row r="2177" ht="12.75">
      <c r="L2177" s="21"/>
    </row>
    <row r="2178" ht="12.75">
      <c r="L2178" s="21"/>
    </row>
    <row r="2179" ht="12.75">
      <c r="L2179" s="21"/>
    </row>
    <row r="2180" ht="12.75">
      <c r="L2180" s="21"/>
    </row>
    <row r="2181" ht="12.75">
      <c r="L2181" s="21"/>
    </row>
    <row r="2182" ht="12.75">
      <c r="L2182" s="21"/>
    </row>
    <row r="2183" ht="12.75">
      <c r="L2183" s="21"/>
    </row>
    <row r="2184" ht="12.75">
      <c r="L2184" s="21"/>
    </row>
    <row r="2185" ht="12.75">
      <c r="L2185" s="21"/>
    </row>
    <row r="2186" ht="12.75">
      <c r="L2186" s="21"/>
    </row>
    <row r="2187" ht="12.75">
      <c r="L2187" s="21"/>
    </row>
    <row r="2188" ht="12.75">
      <c r="L2188" s="21"/>
    </row>
    <row r="2189" ht="12.75">
      <c r="L2189" s="21"/>
    </row>
    <row r="2190" ht="12.75">
      <c r="L2190" s="21"/>
    </row>
    <row r="2191" ht="12.75">
      <c r="L2191" s="21"/>
    </row>
    <row r="2192" ht="12.75">
      <c r="L2192" s="21"/>
    </row>
    <row r="2193" ht="12.75">
      <c r="L2193" s="21"/>
    </row>
    <row r="2194" ht="12.75">
      <c r="L2194" s="21"/>
    </row>
    <row r="2195" ht="12.75">
      <c r="L2195" s="21"/>
    </row>
    <row r="2196" ht="12.75">
      <c r="L2196" s="21"/>
    </row>
    <row r="2197" ht="12.75">
      <c r="L2197" s="21"/>
    </row>
    <row r="2198" ht="12.75">
      <c r="L2198" s="21"/>
    </row>
    <row r="2199" ht="12.75">
      <c r="L2199" s="21"/>
    </row>
    <row r="2200" ht="12.75">
      <c r="L2200" s="21"/>
    </row>
    <row r="2201" ht="12.75">
      <c r="L2201" s="21"/>
    </row>
    <row r="2202" ht="12.75">
      <c r="L2202" s="21"/>
    </row>
    <row r="2203" ht="12.75">
      <c r="L2203" s="21"/>
    </row>
    <row r="2204" ht="12.75">
      <c r="L2204" s="21"/>
    </row>
    <row r="2205" ht="12.75">
      <c r="L2205" s="21"/>
    </row>
    <row r="2206" ht="12.75">
      <c r="L2206" s="21"/>
    </row>
    <row r="2207" ht="12.75">
      <c r="L2207" s="21"/>
    </row>
    <row r="2208" ht="12.75">
      <c r="L2208" s="21"/>
    </row>
    <row r="2209" ht="12.75">
      <c r="L2209" s="21"/>
    </row>
    <row r="2210" ht="12.75">
      <c r="L2210" s="21"/>
    </row>
    <row r="2211" ht="12.75">
      <c r="L2211" s="21"/>
    </row>
    <row r="2212" ht="12.75">
      <c r="L2212" s="21"/>
    </row>
    <row r="2213" ht="12.75">
      <c r="L2213" s="21"/>
    </row>
    <row r="2214" ht="12.75">
      <c r="L2214" s="21"/>
    </row>
    <row r="2215" ht="12.75">
      <c r="L2215" s="21"/>
    </row>
    <row r="2216" ht="12.75">
      <c r="L2216" s="21"/>
    </row>
    <row r="2217" ht="12.75">
      <c r="L2217" s="21"/>
    </row>
    <row r="2218" ht="12.75">
      <c r="L2218" s="21"/>
    </row>
    <row r="2219" ht="12.75">
      <c r="L2219" s="21"/>
    </row>
    <row r="2220" ht="12.75">
      <c r="L2220" s="21"/>
    </row>
    <row r="2221" ht="12.75">
      <c r="L2221" s="21"/>
    </row>
    <row r="2222" ht="12.75">
      <c r="L2222" s="21"/>
    </row>
    <row r="2223" ht="12.75">
      <c r="L2223" s="21"/>
    </row>
    <row r="2224" ht="12.75">
      <c r="L2224" s="21"/>
    </row>
    <row r="2225" ht="12.75">
      <c r="L2225" s="21"/>
    </row>
    <row r="2226" ht="12.75">
      <c r="L2226" s="21"/>
    </row>
    <row r="2227" ht="12.75">
      <c r="L2227" s="21"/>
    </row>
    <row r="2228" ht="12.75">
      <c r="L2228" s="21"/>
    </row>
    <row r="2229" ht="12.75">
      <c r="L2229" s="21"/>
    </row>
    <row r="2230" ht="12.75">
      <c r="L2230" s="21"/>
    </row>
    <row r="2231" ht="12.75">
      <c r="L2231" s="21"/>
    </row>
    <row r="2232" ht="12.75">
      <c r="L2232" s="21"/>
    </row>
    <row r="2233" ht="12.75">
      <c r="L2233" s="21"/>
    </row>
    <row r="2234" ht="12.75">
      <c r="L2234" s="21"/>
    </row>
    <row r="2235" ht="12.75">
      <c r="L2235" s="21"/>
    </row>
    <row r="2236" ht="12.75">
      <c r="L2236" s="21"/>
    </row>
    <row r="2237" ht="12.75">
      <c r="L2237" s="21"/>
    </row>
    <row r="2238" ht="12.75">
      <c r="L2238" s="21"/>
    </row>
    <row r="2239" ht="12.75">
      <c r="L2239" s="21"/>
    </row>
    <row r="2240" ht="12.75">
      <c r="L2240" s="21"/>
    </row>
    <row r="2241" ht="12.75">
      <c r="L2241" s="21"/>
    </row>
    <row r="2242" ht="12.75">
      <c r="L2242" s="21"/>
    </row>
    <row r="2243" ht="12.75">
      <c r="L2243" s="21"/>
    </row>
    <row r="2244" ht="12.75">
      <c r="L2244" s="21"/>
    </row>
    <row r="2245" ht="12.75">
      <c r="L2245" s="21"/>
    </row>
    <row r="2246" ht="12.75">
      <c r="L2246" s="21"/>
    </row>
    <row r="2247" ht="12.75">
      <c r="L2247" s="21"/>
    </row>
    <row r="2248" ht="12.75">
      <c r="L2248" s="21"/>
    </row>
    <row r="2249" ht="12.75">
      <c r="L2249" s="21"/>
    </row>
    <row r="2250" ht="12.75">
      <c r="L2250" s="21"/>
    </row>
    <row r="2251" ht="12.75">
      <c r="L2251" s="21"/>
    </row>
    <row r="2252" ht="12.75">
      <c r="L2252" s="21"/>
    </row>
    <row r="2253" ht="12.75">
      <c r="L2253" s="21"/>
    </row>
    <row r="2254" ht="12.75">
      <c r="L2254" s="21"/>
    </row>
    <row r="2255" ht="12.75">
      <c r="L2255" s="21"/>
    </row>
    <row r="2256" ht="12.75">
      <c r="L2256" s="21"/>
    </row>
    <row r="2257" ht="12.75">
      <c r="L2257" s="21"/>
    </row>
    <row r="2258" ht="12.75">
      <c r="L2258" s="21"/>
    </row>
    <row r="2259" ht="12.75">
      <c r="L2259" s="21"/>
    </row>
    <row r="2260" ht="12.75">
      <c r="L2260" s="21"/>
    </row>
    <row r="2261" ht="12.75">
      <c r="L2261" s="21"/>
    </row>
    <row r="2262" ht="12.75">
      <c r="L2262" s="21"/>
    </row>
    <row r="2263" ht="12.75">
      <c r="L2263" s="21"/>
    </row>
    <row r="2264" ht="12.75">
      <c r="L2264" s="21"/>
    </row>
    <row r="2265" ht="12.75">
      <c r="L2265" s="21"/>
    </row>
    <row r="2266" ht="12.75">
      <c r="L2266" s="21"/>
    </row>
    <row r="2267" ht="12.75">
      <c r="L2267" s="21"/>
    </row>
    <row r="2268" ht="12.75">
      <c r="L2268" s="21"/>
    </row>
    <row r="2269" ht="12.75">
      <c r="L2269" s="21"/>
    </row>
    <row r="2270" ht="12.75">
      <c r="L2270" s="21"/>
    </row>
    <row r="2271" ht="12.75">
      <c r="L2271" s="21"/>
    </row>
    <row r="2272" ht="12.75">
      <c r="L2272" s="21"/>
    </row>
    <row r="2273" ht="12.75">
      <c r="L2273" s="21"/>
    </row>
    <row r="2274" ht="12.75">
      <c r="L2274" s="21"/>
    </row>
    <row r="2275" ht="12.75">
      <c r="L2275" s="21"/>
    </row>
    <row r="2276" ht="12.75">
      <c r="L2276" s="21"/>
    </row>
    <row r="2277" ht="12.75">
      <c r="L2277" s="21"/>
    </row>
    <row r="2278" ht="12.75">
      <c r="L2278" s="21"/>
    </row>
    <row r="2279" ht="12.75">
      <c r="L2279" s="21"/>
    </row>
    <row r="2280" ht="12.75">
      <c r="L2280" s="21"/>
    </row>
    <row r="2281" ht="12.75">
      <c r="L2281" s="21"/>
    </row>
    <row r="2282" ht="12.75">
      <c r="L2282" s="21"/>
    </row>
    <row r="2283" ht="12.75">
      <c r="L2283" s="21"/>
    </row>
    <row r="2284" ht="12.75">
      <c r="L2284" s="21"/>
    </row>
    <row r="2285" ht="12.75">
      <c r="L2285" s="21"/>
    </row>
    <row r="2286" ht="12.75">
      <c r="L2286" s="21"/>
    </row>
    <row r="2287" ht="12.75">
      <c r="L2287" s="21"/>
    </row>
    <row r="2288" ht="12.75">
      <c r="L2288" s="21"/>
    </row>
    <row r="2289" ht="12.75">
      <c r="L2289" s="21"/>
    </row>
    <row r="2290" ht="12.75">
      <c r="L2290" s="21"/>
    </row>
    <row r="2291" ht="12.75">
      <c r="L2291" s="21"/>
    </row>
    <row r="2292" ht="12.75">
      <c r="L2292" s="21"/>
    </row>
    <row r="2293" ht="12.75">
      <c r="L2293" s="21"/>
    </row>
    <row r="2294" ht="12.75">
      <c r="L2294" s="21"/>
    </row>
    <row r="2295" ht="12.75">
      <c r="L2295" s="21"/>
    </row>
    <row r="2296" ht="12.75">
      <c r="L2296" s="21"/>
    </row>
    <row r="2297" ht="12.75">
      <c r="L2297" s="21"/>
    </row>
    <row r="2298" ht="12.75">
      <c r="L2298" s="21"/>
    </row>
    <row r="2299" ht="12.75">
      <c r="L2299" s="21"/>
    </row>
    <row r="2300" ht="12.75">
      <c r="L2300" s="21"/>
    </row>
    <row r="2301" ht="12.75">
      <c r="L2301" s="21"/>
    </row>
    <row r="2302" ht="12.75">
      <c r="L2302" s="21"/>
    </row>
    <row r="2303" ht="12.75">
      <c r="L2303" s="21"/>
    </row>
    <row r="2304" ht="12.75">
      <c r="L2304" s="21"/>
    </row>
    <row r="2305" ht="12.75">
      <c r="L2305" s="21"/>
    </row>
    <row r="2306" ht="12.75">
      <c r="L2306" s="21"/>
    </row>
    <row r="2307" ht="12.75">
      <c r="L2307" s="21"/>
    </row>
    <row r="2308" ht="12.75">
      <c r="L2308" s="21"/>
    </row>
    <row r="2309" ht="12.75">
      <c r="L2309" s="21"/>
    </row>
    <row r="2310" ht="12.75">
      <c r="L2310" s="21"/>
    </row>
    <row r="2311" ht="12.75">
      <c r="L2311" s="21"/>
    </row>
    <row r="2312" ht="12.75">
      <c r="L2312" s="21"/>
    </row>
    <row r="2313" ht="12.75">
      <c r="L2313" s="21"/>
    </row>
    <row r="2314" ht="12.75">
      <c r="L2314" s="21"/>
    </row>
    <row r="2315" ht="12.75">
      <c r="L2315" s="21"/>
    </row>
    <row r="2316" ht="12.75">
      <c r="L2316" s="21"/>
    </row>
    <row r="2317" ht="12.75">
      <c r="L2317" s="21"/>
    </row>
    <row r="2318" ht="12.75">
      <c r="L2318" s="21"/>
    </row>
    <row r="2319" ht="12.75">
      <c r="L2319" s="21"/>
    </row>
    <row r="2320" ht="12.75">
      <c r="L2320" s="21"/>
    </row>
    <row r="2321" ht="12.75">
      <c r="L2321" s="21"/>
    </row>
    <row r="2322" ht="12.75">
      <c r="L2322" s="21"/>
    </row>
    <row r="2323" ht="12.75">
      <c r="L2323" s="21"/>
    </row>
    <row r="2324" ht="12.75">
      <c r="L2324" s="21"/>
    </row>
    <row r="2325" ht="12.75">
      <c r="L2325" s="21"/>
    </row>
    <row r="2326" ht="12.75">
      <c r="L2326" s="21"/>
    </row>
    <row r="2327" ht="12.75">
      <c r="L2327" s="21"/>
    </row>
    <row r="2328" ht="12.75">
      <c r="L2328" s="21"/>
    </row>
    <row r="2329" ht="12.75">
      <c r="L2329" s="21"/>
    </row>
    <row r="2330" ht="12.75">
      <c r="L2330" s="21"/>
    </row>
    <row r="2331" ht="12.75">
      <c r="L2331" s="21"/>
    </row>
    <row r="2332" ht="12.75">
      <c r="L2332" s="21"/>
    </row>
    <row r="2333" ht="12.75">
      <c r="L2333" s="21"/>
    </row>
    <row r="2334" ht="12.75">
      <c r="L2334" s="21"/>
    </row>
    <row r="2335" ht="12.75">
      <c r="L2335" s="21"/>
    </row>
    <row r="2336" ht="12.75">
      <c r="L2336" s="21"/>
    </row>
    <row r="2337" ht="12.75">
      <c r="L2337" s="21"/>
    </row>
    <row r="2338" ht="12.75">
      <c r="L2338" s="21"/>
    </row>
    <row r="2339" ht="12.75">
      <c r="L2339" s="21"/>
    </row>
    <row r="2340" ht="12.75">
      <c r="L2340" s="21"/>
    </row>
    <row r="2341" ht="12.75">
      <c r="L2341" s="21"/>
    </row>
    <row r="2342" ht="12.75">
      <c r="L2342" s="21"/>
    </row>
    <row r="2343" ht="12.75">
      <c r="L2343" s="21"/>
    </row>
    <row r="2344" ht="12.75">
      <c r="L2344" s="21"/>
    </row>
    <row r="2345" ht="12.75">
      <c r="L2345" s="21"/>
    </row>
    <row r="2346" ht="12.75">
      <c r="L2346" s="21"/>
    </row>
    <row r="2347" ht="12.75">
      <c r="L2347" s="21"/>
    </row>
    <row r="2348" ht="12.75">
      <c r="L2348" s="21"/>
    </row>
    <row r="2349" ht="12.75">
      <c r="L2349" s="21"/>
    </row>
    <row r="2350" ht="12.75">
      <c r="L2350" s="21"/>
    </row>
    <row r="2351" ht="12.75">
      <c r="L2351" s="21"/>
    </row>
    <row r="2352" ht="12.75">
      <c r="L2352" s="21"/>
    </row>
    <row r="2353" ht="12.75">
      <c r="L2353" s="21"/>
    </row>
    <row r="2354" ht="12.75">
      <c r="L2354" s="21"/>
    </row>
    <row r="2355" ht="12.75">
      <c r="L2355" s="21"/>
    </row>
    <row r="2356" ht="12.75">
      <c r="L2356" s="21"/>
    </row>
    <row r="2357" ht="12.75">
      <c r="L2357" s="21"/>
    </row>
    <row r="2358" ht="12.75">
      <c r="L2358" s="21"/>
    </row>
    <row r="2359" ht="12.75">
      <c r="L2359" s="21"/>
    </row>
    <row r="2360" ht="12.75">
      <c r="L2360" s="21"/>
    </row>
    <row r="2361" ht="12.75">
      <c r="L2361" s="21"/>
    </row>
    <row r="2362" ht="12.75">
      <c r="L2362" s="21"/>
    </row>
    <row r="2363" ht="12.75">
      <c r="L2363" s="21"/>
    </row>
    <row r="2364" ht="12.75">
      <c r="L2364" s="21"/>
    </row>
    <row r="2365" ht="12.75">
      <c r="L2365" s="21"/>
    </row>
    <row r="2366" ht="12.75">
      <c r="L2366" s="21"/>
    </row>
    <row r="2367" ht="12.75">
      <c r="L2367" s="21"/>
    </row>
    <row r="2368" ht="12.75">
      <c r="L2368" s="21"/>
    </row>
    <row r="2369" ht="12.75">
      <c r="L2369" s="21"/>
    </row>
    <row r="2370" ht="12.75">
      <c r="L2370" s="21"/>
    </row>
    <row r="2371" ht="12.75">
      <c r="L2371" s="21"/>
    </row>
    <row r="2372" ht="12.75">
      <c r="L2372" s="21"/>
    </row>
    <row r="2373" ht="12.75">
      <c r="L2373" s="21"/>
    </row>
    <row r="2374" ht="12.75">
      <c r="L2374" s="21"/>
    </row>
    <row r="2375" ht="12.75">
      <c r="L2375" s="21"/>
    </row>
    <row r="2376" ht="12.75">
      <c r="L2376" s="21"/>
    </row>
    <row r="2377" ht="12.75">
      <c r="L2377" s="21"/>
    </row>
    <row r="2378" ht="12.75">
      <c r="L2378" s="21"/>
    </row>
    <row r="2379" ht="12.75">
      <c r="L2379" s="21"/>
    </row>
    <row r="2380" ht="12.75">
      <c r="L2380" s="21"/>
    </row>
    <row r="2381" ht="12.75">
      <c r="L2381" s="21"/>
    </row>
    <row r="2382" ht="12.75">
      <c r="L2382" s="21"/>
    </row>
    <row r="2383" ht="12.75">
      <c r="L2383" s="21"/>
    </row>
    <row r="2384" ht="12.75">
      <c r="L2384" s="21"/>
    </row>
    <row r="2385" ht="12.75">
      <c r="L2385" s="21"/>
    </row>
    <row r="2386" ht="12.75">
      <c r="L2386" s="21"/>
    </row>
    <row r="2387" ht="12.75">
      <c r="L2387" s="21"/>
    </row>
    <row r="2388" ht="12.75">
      <c r="L2388" s="21"/>
    </row>
    <row r="2389" ht="12.75">
      <c r="L2389" s="21"/>
    </row>
    <row r="2390" ht="12.75">
      <c r="L2390" s="21"/>
    </row>
    <row r="2391" ht="12.75">
      <c r="L2391" s="21"/>
    </row>
    <row r="2392" ht="12.75">
      <c r="L2392" s="21"/>
    </row>
    <row r="2393" ht="12.75">
      <c r="L2393" s="21"/>
    </row>
    <row r="2394" ht="12.75">
      <c r="L2394" s="21"/>
    </row>
    <row r="2395" ht="12.75">
      <c r="L2395" s="21"/>
    </row>
    <row r="2396" ht="12.75">
      <c r="L2396" s="21"/>
    </row>
    <row r="2397" ht="12.75">
      <c r="L2397" s="21"/>
    </row>
    <row r="2398" ht="12.75">
      <c r="L2398" s="21"/>
    </row>
    <row r="2399" ht="12.75">
      <c r="L2399" s="21"/>
    </row>
    <row r="2400" ht="12.75">
      <c r="L2400" s="21"/>
    </row>
    <row r="2401" ht="12.75">
      <c r="L2401" s="21"/>
    </row>
    <row r="2402" ht="12.75">
      <c r="L2402" s="21"/>
    </row>
    <row r="2403" ht="12.75">
      <c r="L2403" s="21"/>
    </row>
    <row r="2404" ht="12.75">
      <c r="L2404" s="21"/>
    </row>
    <row r="2405" ht="12.75">
      <c r="L2405" s="21"/>
    </row>
    <row r="2406" ht="12.75">
      <c r="L2406" s="21"/>
    </row>
    <row r="2407" ht="12.75">
      <c r="L2407" s="21"/>
    </row>
    <row r="2408" ht="12.75">
      <c r="L2408" s="21"/>
    </row>
    <row r="2409" ht="12.75">
      <c r="L2409" s="21"/>
    </row>
    <row r="2410" ht="12.75">
      <c r="L2410" s="21"/>
    </row>
    <row r="2411" ht="12.75">
      <c r="L2411" s="21"/>
    </row>
    <row r="2412" ht="12.75">
      <c r="L2412" s="21"/>
    </row>
    <row r="2413" ht="12.75">
      <c r="L2413" s="21"/>
    </row>
    <row r="2414" ht="12.75">
      <c r="L2414" s="21"/>
    </row>
    <row r="2415" ht="12.75">
      <c r="L2415" s="21"/>
    </row>
    <row r="2416" ht="12.75">
      <c r="L2416" s="21"/>
    </row>
    <row r="2417" ht="12.75">
      <c r="L2417" s="21"/>
    </row>
    <row r="2418" ht="12.75">
      <c r="L2418" s="21"/>
    </row>
    <row r="2419" ht="12.75">
      <c r="L2419" s="21"/>
    </row>
    <row r="2420" ht="12.75">
      <c r="L2420" s="21"/>
    </row>
    <row r="2421" ht="12.75">
      <c r="L2421" s="21"/>
    </row>
    <row r="2422" ht="12.75">
      <c r="L2422" s="21"/>
    </row>
    <row r="2423" ht="12.75">
      <c r="L2423" s="21"/>
    </row>
    <row r="2424" ht="12.75">
      <c r="L2424" s="21"/>
    </row>
    <row r="2425" ht="12.75">
      <c r="L2425" s="21"/>
    </row>
    <row r="2426" ht="12.75">
      <c r="L2426" s="21"/>
    </row>
    <row r="2427" ht="12.75">
      <c r="L2427" s="21"/>
    </row>
    <row r="2428" ht="12.75">
      <c r="L2428" s="21"/>
    </row>
    <row r="2429" ht="12.75">
      <c r="L2429" s="21"/>
    </row>
    <row r="2430" ht="12.75">
      <c r="L2430" s="21"/>
    </row>
    <row r="2431" ht="12.75">
      <c r="L2431" s="21"/>
    </row>
    <row r="2432" ht="12.75">
      <c r="L2432" s="21"/>
    </row>
    <row r="2433" ht="12.75">
      <c r="L2433" s="21"/>
    </row>
    <row r="2434" ht="12.75">
      <c r="L2434" s="21"/>
    </row>
    <row r="2435" ht="12.75">
      <c r="L2435" s="21"/>
    </row>
    <row r="2436" ht="12.75">
      <c r="L2436" s="21"/>
    </row>
    <row r="2437" ht="12.75">
      <c r="L2437" s="21"/>
    </row>
    <row r="2438" ht="12.75">
      <c r="L2438" s="21"/>
    </row>
    <row r="2439" ht="12.75">
      <c r="L2439" s="21"/>
    </row>
    <row r="2440" ht="12.75">
      <c r="L2440" s="21"/>
    </row>
    <row r="2441" ht="12.75">
      <c r="L2441" s="21"/>
    </row>
    <row r="2442" ht="12.75">
      <c r="L2442" s="21"/>
    </row>
    <row r="2443" ht="12.75">
      <c r="L2443" s="21"/>
    </row>
    <row r="2444" ht="12.75">
      <c r="L2444" s="21"/>
    </row>
    <row r="2445" ht="12.75">
      <c r="L2445" s="21"/>
    </row>
    <row r="2446" ht="12.75">
      <c r="L2446" s="21"/>
    </row>
    <row r="2447" ht="12.75">
      <c r="L2447" s="21"/>
    </row>
    <row r="2448" ht="12.75">
      <c r="L2448" s="21"/>
    </row>
    <row r="2449" ht="12.75">
      <c r="L2449" s="21"/>
    </row>
    <row r="2450" ht="12.75">
      <c r="L2450" s="21"/>
    </row>
    <row r="2451" ht="12.75">
      <c r="L2451" s="21"/>
    </row>
    <row r="2452" ht="12.75">
      <c r="L2452" s="21"/>
    </row>
    <row r="2453" ht="12.75">
      <c r="L2453" s="21"/>
    </row>
    <row r="2454" ht="12.75">
      <c r="L2454" s="21"/>
    </row>
    <row r="2455" ht="12.75">
      <c r="L2455" s="21"/>
    </row>
    <row r="2456" ht="12.75">
      <c r="L2456" s="21"/>
    </row>
    <row r="2457" ht="12.75">
      <c r="L2457" s="21"/>
    </row>
    <row r="2458" ht="12.75">
      <c r="L2458" s="21"/>
    </row>
    <row r="2459" ht="12.75">
      <c r="L2459" s="21"/>
    </row>
    <row r="2460" ht="12.75">
      <c r="L2460" s="21"/>
    </row>
    <row r="2461" ht="12.75">
      <c r="L2461" s="21"/>
    </row>
    <row r="2462" ht="12.75">
      <c r="L2462" s="21"/>
    </row>
    <row r="2463" ht="12.75">
      <c r="L2463" s="21"/>
    </row>
    <row r="2464" ht="12.75">
      <c r="L2464" s="21"/>
    </row>
    <row r="2465" ht="12.75">
      <c r="L2465" s="21"/>
    </row>
    <row r="2466" ht="12.75">
      <c r="L2466" s="21"/>
    </row>
    <row r="2467" ht="12.75">
      <c r="L2467" s="21"/>
    </row>
    <row r="2468" ht="12.75">
      <c r="L2468" s="21"/>
    </row>
    <row r="2469" ht="12.75">
      <c r="L2469" s="21"/>
    </row>
    <row r="2470" ht="12.75">
      <c r="L2470" s="21"/>
    </row>
    <row r="2471" ht="12.75">
      <c r="L2471" s="21"/>
    </row>
    <row r="2472" ht="12.75">
      <c r="L2472" s="21"/>
    </row>
    <row r="2473" ht="12.75">
      <c r="L2473" s="21"/>
    </row>
    <row r="2474" ht="12.75">
      <c r="L2474" s="21"/>
    </row>
    <row r="2475" ht="12.75">
      <c r="L2475" s="21"/>
    </row>
    <row r="2476" ht="12.75">
      <c r="L2476" s="21"/>
    </row>
    <row r="2477" ht="12.75">
      <c r="L2477" s="21"/>
    </row>
    <row r="2478" ht="12.75">
      <c r="L2478" s="21"/>
    </row>
    <row r="2479" ht="12.75">
      <c r="L2479" s="21"/>
    </row>
    <row r="2480" ht="12.75">
      <c r="L2480" s="21"/>
    </row>
    <row r="2481" ht="12.75">
      <c r="L2481" s="21"/>
    </row>
    <row r="2482" ht="12.75">
      <c r="L2482" s="21"/>
    </row>
    <row r="2483" ht="12.75">
      <c r="L2483" s="21"/>
    </row>
    <row r="2484" ht="12.75">
      <c r="L2484" s="21"/>
    </row>
    <row r="2485" ht="12.75">
      <c r="L2485" s="21"/>
    </row>
    <row r="2486" ht="12.75">
      <c r="L2486" s="21"/>
    </row>
    <row r="2487" ht="12.75">
      <c r="L2487" s="21"/>
    </row>
    <row r="2488" ht="12.75">
      <c r="L2488" s="21"/>
    </row>
    <row r="2489" ht="12.75">
      <c r="L2489" s="21"/>
    </row>
    <row r="2490" ht="12.75">
      <c r="L2490" s="21"/>
    </row>
    <row r="2491" ht="12.75">
      <c r="L2491" s="21"/>
    </row>
    <row r="2492" ht="12.75">
      <c r="L2492" s="21"/>
    </row>
    <row r="2493" ht="12.75">
      <c r="L2493" s="21"/>
    </row>
    <row r="2494" ht="12.75">
      <c r="L2494" s="21"/>
    </row>
    <row r="2495" ht="12.75">
      <c r="L2495" s="21"/>
    </row>
    <row r="2496" ht="12.75">
      <c r="L2496" s="21"/>
    </row>
    <row r="2497" ht="12.75">
      <c r="L2497" s="21"/>
    </row>
    <row r="2498" ht="12.75">
      <c r="L2498" s="21"/>
    </row>
    <row r="2499" ht="12.75">
      <c r="L2499" s="21"/>
    </row>
    <row r="2500" ht="12.75">
      <c r="L2500" s="21"/>
    </row>
    <row r="2501" ht="12.75">
      <c r="L2501" s="21"/>
    </row>
    <row r="2502" ht="12.75">
      <c r="L2502" s="21"/>
    </row>
    <row r="2503" ht="12.75">
      <c r="L2503" s="21"/>
    </row>
    <row r="2504" ht="12.75">
      <c r="L2504" s="21"/>
    </row>
    <row r="2505" ht="12.75">
      <c r="L2505" s="21"/>
    </row>
    <row r="2506" ht="12.75">
      <c r="L2506" s="21"/>
    </row>
    <row r="2507" ht="12.75">
      <c r="L2507" s="21"/>
    </row>
    <row r="2508" ht="12.75">
      <c r="L2508" s="21"/>
    </row>
    <row r="2509" ht="12.75">
      <c r="L2509" s="21"/>
    </row>
    <row r="2510" ht="12.75">
      <c r="L2510" s="21"/>
    </row>
    <row r="2511" ht="12.75">
      <c r="L2511" s="21"/>
    </row>
    <row r="2512" ht="12.75">
      <c r="L2512" s="21"/>
    </row>
    <row r="2513" ht="12.75">
      <c r="L2513" s="21"/>
    </row>
    <row r="2514" ht="12.75">
      <c r="L2514" s="21"/>
    </row>
    <row r="2515" ht="12.75">
      <c r="L2515" s="21"/>
    </row>
    <row r="2516" ht="12.75">
      <c r="L2516" s="21"/>
    </row>
    <row r="2517" ht="12.75">
      <c r="L2517" s="21"/>
    </row>
    <row r="2518" ht="12.75">
      <c r="L2518" s="21"/>
    </row>
    <row r="2519" ht="12.75">
      <c r="L2519" s="21"/>
    </row>
    <row r="2520" ht="12.75">
      <c r="L2520" s="21"/>
    </row>
    <row r="2521" ht="12.75">
      <c r="L2521" s="21"/>
    </row>
    <row r="2522" ht="12.75">
      <c r="L2522" s="21"/>
    </row>
    <row r="2523" ht="12.75">
      <c r="L2523" s="21"/>
    </row>
    <row r="2524" ht="12.75">
      <c r="L2524" s="21"/>
    </row>
    <row r="2525" ht="12.75">
      <c r="L2525" s="21"/>
    </row>
    <row r="2526" ht="12.75">
      <c r="L2526" s="21"/>
    </row>
    <row r="2527" ht="12.75">
      <c r="L2527" s="21"/>
    </row>
    <row r="2528" ht="12.75">
      <c r="L2528" s="21"/>
    </row>
    <row r="2529" ht="12.75">
      <c r="L2529" s="21"/>
    </row>
    <row r="2530" ht="12.75">
      <c r="L2530" s="21"/>
    </row>
    <row r="2531" ht="12.75">
      <c r="L2531" s="21"/>
    </row>
    <row r="2532" ht="12.75">
      <c r="L2532" s="21"/>
    </row>
    <row r="2533" ht="12.75">
      <c r="L2533" s="21"/>
    </row>
    <row r="2534" ht="12.75">
      <c r="L2534" s="21"/>
    </row>
    <row r="2535" ht="12.75">
      <c r="L2535" s="21"/>
    </row>
    <row r="2536" ht="12.75">
      <c r="L2536" s="21"/>
    </row>
    <row r="2537" ht="12.75">
      <c r="L2537" s="21"/>
    </row>
    <row r="2538" ht="12.75">
      <c r="L2538" s="21"/>
    </row>
    <row r="2539" ht="12.75">
      <c r="L2539" s="21"/>
    </row>
    <row r="2540" ht="12.75">
      <c r="L2540" s="21"/>
    </row>
    <row r="2541" ht="12.75">
      <c r="L2541" s="21"/>
    </row>
    <row r="2542" ht="12.75">
      <c r="L2542" s="21"/>
    </row>
    <row r="2543" ht="12.75">
      <c r="L2543" s="21"/>
    </row>
    <row r="2544" ht="12.75">
      <c r="L2544" s="21"/>
    </row>
    <row r="2545" ht="12.75">
      <c r="L2545" s="21"/>
    </row>
    <row r="2546" ht="12.75">
      <c r="L2546" s="21"/>
    </row>
    <row r="2547" ht="12.75">
      <c r="L2547" s="21"/>
    </row>
    <row r="2548" ht="12.75">
      <c r="L2548" s="21"/>
    </row>
    <row r="2549" ht="12.75">
      <c r="L2549" s="21"/>
    </row>
    <row r="2550" ht="12.75">
      <c r="L2550" s="21"/>
    </row>
    <row r="2551" ht="12.75">
      <c r="L2551" s="21"/>
    </row>
    <row r="2552" ht="12.75">
      <c r="L2552" s="21"/>
    </row>
    <row r="2553" ht="12.75">
      <c r="L2553" s="21"/>
    </row>
    <row r="2554" ht="12.75">
      <c r="L2554" s="21"/>
    </row>
    <row r="2555" ht="12.75">
      <c r="L2555" s="21"/>
    </row>
    <row r="2556" ht="12.75">
      <c r="L2556" s="21"/>
    </row>
    <row r="2557" ht="12.75">
      <c r="L2557" s="21"/>
    </row>
    <row r="2558" ht="12.75">
      <c r="L2558" s="21"/>
    </row>
    <row r="2559" ht="12.75">
      <c r="L2559" s="21"/>
    </row>
    <row r="2560" ht="12.75">
      <c r="L2560" s="21"/>
    </row>
    <row r="2561" ht="12.75">
      <c r="L2561" s="21"/>
    </row>
    <row r="2562" ht="12.75">
      <c r="L2562" s="21"/>
    </row>
    <row r="2563" ht="12.75">
      <c r="L2563" s="21"/>
    </row>
    <row r="2564" ht="12.75">
      <c r="L2564" s="21"/>
    </row>
    <row r="2565" ht="12.75">
      <c r="L2565" s="21"/>
    </row>
    <row r="2566" ht="12.75">
      <c r="L2566" s="21"/>
    </row>
    <row r="2567" ht="12.75">
      <c r="L2567" s="21"/>
    </row>
    <row r="2568" ht="12.75">
      <c r="L2568" s="21"/>
    </row>
    <row r="2569" ht="12.75">
      <c r="L2569" s="21"/>
    </row>
    <row r="2570" ht="12.75">
      <c r="L2570" s="21"/>
    </row>
    <row r="2571" ht="12.75">
      <c r="L2571" s="21"/>
    </row>
    <row r="2572" ht="12.75">
      <c r="L2572" s="21"/>
    </row>
    <row r="2573" ht="12.75">
      <c r="L2573" s="21"/>
    </row>
    <row r="2574" ht="12.75">
      <c r="L2574" s="21"/>
    </row>
    <row r="2575" ht="12.75">
      <c r="L2575" s="21"/>
    </row>
    <row r="2576" ht="12.75">
      <c r="L2576" s="21"/>
    </row>
    <row r="2577" ht="12.75">
      <c r="L2577" s="21"/>
    </row>
    <row r="2578" ht="12.75">
      <c r="L2578" s="21"/>
    </row>
    <row r="2579" ht="12.75">
      <c r="L2579" s="21"/>
    </row>
    <row r="2580" ht="12.75">
      <c r="L2580" s="21"/>
    </row>
    <row r="2581" ht="12.75">
      <c r="L2581" s="21"/>
    </row>
    <row r="2582" ht="12.75">
      <c r="L2582" s="21"/>
    </row>
    <row r="2583" ht="12.75">
      <c r="L2583" s="21"/>
    </row>
    <row r="2584" ht="12.75">
      <c r="L2584" s="21"/>
    </row>
    <row r="2585" ht="12.75">
      <c r="L2585" s="21"/>
    </row>
    <row r="2586" ht="12.75">
      <c r="L2586" s="21"/>
    </row>
    <row r="2587" ht="12.75">
      <c r="L2587" s="21"/>
    </row>
    <row r="2588" ht="12.75">
      <c r="L2588" s="21"/>
    </row>
    <row r="2589" ht="12.75">
      <c r="L2589" s="21"/>
    </row>
    <row r="2590" ht="12.75">
      <c r="L2590" s="21"/>
    </row>
    <row r="2591" ht="12.75">
      <c r="L2591" s="21"/>
    </row>
    <row r="2592" ht="12.75">
      <c r="L2592" s="21"/>
    </row>
    <row r="2593" ht="12.75">
      <c r="L2593" s="21"/>
    </row>
    <row r="2594" ht="12.75">
      <c r="L2594" s="21"/>
    </row>
    <row r="2595" ht="12.75">
      <c r="L2595" s="21"/>
    </row>
    <row r="2596" ht="12.75">
      <c r="L2596" s="21"/>
    </row>
    <row r="2597" ht="12.75">
      <c r="L2597" s="21"/>
    </row>
    <row r="2598" ht="12.75">
      <c r="L2598" s="21"/>
    </row>
    <row r="2599" ht="12.75">
      <c r="L2599" s="21"/>
    </row>
    <row r="2600" ht="12.75">
      <c r="L2600" s="21"/>
    </row>
    <row r="2601" ht="12.75">
      <c r="L2601" s="21"/>
    </row>
    <row r="2602" ht="12.75">
      <c r="L2602" s="21"/>
    </row>
    <row r="2603" ht="12.75">
      <c r="L2603" s="21"/>
    </row>
    <row r="2604" ht="12.75">
      <c r="L2604" s="21"/>
    </row>
    <row r="2605" ht="12.75">
      <c r="L2605" s="21"/>
    </row>
    <row r="2606" ht="12.75">
      <c r="L2606" s="21"/>
    </row>
    <row r="2607" ht="12.75">
      <c r="L2607" s="21"/>
    </row>
    <row r="2608" ht="12.75">
      <c r="L2608" s="21"/>
    </row>
    <row r="2609" ht="12.75">
      <c r="L2609" s="21"/>
    </row>
    <row r="2610" ht="12.75">
      <c r="L2610" s="21"/>
    </row>
    <row r="2611" ht="12.75">
      <c r="L2611" s="21"/>
    </row>
    <row r="2612" ht="12.75">
      <c r="L2612" s="21"/>
    </row>
    <row r="2613" ht="12.75">
      <c r="L2613" s="21"/>
    </row>
    <row r="2614" ht="12.75">
      <c r="L2614" s="21"/>
    </row>
    <row r="2615" ht="12.75">
      <c r="L2615" s="21"/>
    </row>
    <row r="2616" ht="12.75">
      <c r="L2616" s="21"/>
    </row>
    <row r="2617" ht="12.75">
      <c r="L2617" s="21"/>
    </row>
    <row r="2618" ht="12.75">
      <c r="L2618" s="21"/>
    </row>
    <row r="2619" ht="12.75">
      <c r="L2619" s="21"/>
    </row>
    <row r="2620" ht="12.75">
      <c r="L2620" s="21"/>
    </row>
    <row r="2621" ht="12.75">
      <c r="L2621" s="21"/>
    </row>
    <row r="2622" ht="12.75">
      <c r="L2622" s="21"/>
    </row>
    <row r="2623" ht="12.75">
      <c r="L2623" s="21"/>
    </row>
    <row r="2624" ht="12.75">
      <c r="L2624" s="21"/>
    </row>
    <row r="2625" ht="12.75">
      <c r="L2625" s="21"/>
    </row>
    <row r="2626" ht="12.75">
      <c r="L2626" s="21"/>
    </row>
    <row r="2627" ht="12.75">
      <c r="L2627" s="21"/>
    </row>
    <row r="2628" ht="12.75">
      <c r="L2628" s="21"/>
    </row>
    <row r="2629" ht="12.75">
      <c r="L2629" s="21"/>
    </row>
    <row r="2630" ht="12.75">
      <c r="L2630" s="21"/>
    </row>
    <row r="2631" ht="12.75">
      <c r="L2631" s="21"/>
    </row>
    <row r="2632" ht="12.75">
      <c r="L2632" s="21"/>
    </row>
    <row r="2633" ht="12.75">
      <c r="L2633" s="21"/>
    </row>
    <row r="2634" ht="12.75">
      <c r="L2634" s="21"/>
    </row>
    <row r="2635" ht="12.75">
      <c r="L2635" s="21"/>
    </row>
    <row r="2636" ht="12.75">
      <c r="L2636" s="21"/>
    </row>
    <row r="2637" ht="12.75">
      <c r="L2637" s="21"/>
    </row>
    <row r="2638" ht="12.75">
      <c r="L2638" s="21"/>
    </row>
    <row r="2639" ht="12.75">
      <c r="L2639" s="21"/>
    </row>
    <row r="2640" ht="12.75">
      <c r="L2640" s="21"/>
    </row>
    <row r="2641" ht="12.75">
      <c r="L2641" s="21"/>
    </row>
    <row r="2642" ht="12.75">
      <c r="L2642" s="21"/>
    </row>
    <row r="2643" ht="12.75">
      <c r="L2643" s="21"/>
    </row>
    <row r="2644" ht="12.75">
      <c r="L2644" s="21"/>
    </row>
    <row r="2645" ht="12.75">
      <c r="L2645" s="21"/>
    </row>
    <row r="2646" ht="12.75">
      <c r="L2646" s="21"/>
    </row>
    <row r="2647" ht="12.75">
      <c r="L2647" s="21"/>
    </row>
    <row r="2648" ht="12.75">
      <c r="L2648" s="21"/>
    </row>
    <row r="2649" ht="12.75">
      <c r="L2649" s="21"/>
    </row>
    <row r="2650" ht="12.75">
      <c r="L2650" s="21"/>
    </row>
    <row r="2651" ht="12.75">
      <c r="L2651" s="21"/>
    </row>
    <row r="2652" ht="12.75">
      <c r="L2652" s="21"/>
    </row>
    <row r="2653" ht="12.75">
      <c r="L2653" s="21"/>
    </row>
    <row r="2654" ht="12.75">
      <c r="L2654" s="21"/>
    </row>
    <row r="2655" ht="12.75">
      <c r="L2655" s="21"/>
    </row>
    <row r="2656" ht="12.75">
      <c r="L2656" s="21"/>
    </row>
    <row r="2657" ht="12.75">
      <c r="L2657" s="21"/>
    </row>
    <row r="2658" ht="12.75">
      <c r="L2658" s="21"/>
    </row>
    <row r="2659" ht="12.75">
      <c r="L2659" s="21"/>
    </row>
    <row r="2660" ht="12.75">
      <c r="L2660" s="21"/>
    </row>
    <row r="2661" ht="12.75">
      <c r="L2661" s="21"/>
    </row>
    <row r="2662" ht="12.75">
      <c r="L2662" s="21"/>
    </row>
    <row r="2663" ht="12.75">
      <c r="L2663" s="21"/>
    </row>
    <row r="2664" ht="12.75">
      <c r="L2664" s="21"/>
    </row>
    <row r="2665" ht="12.75">
      <c r="L2665" s="21"/>
    </row>
    <row r="2666" ht="12.75">
      <c r="L2666" s="21"/>
    </row>
    <row r="2667" ht="12.75">
      <c r="L2667" s="21"/>
    </row>
    <row r="2668" ht="12.75">
      <c r="L2668" s="21"/>
    </row>
    <row r="2669" ht="12.75">
      <c r="L2669" s="21"/>
    </row>
    <row r="2670" ht="12.75">
      <c r="L2670" s="21"/>
    </row>
    <row r="2671" ht="12.75">
      <c r="L2671" s="21"/>
    </row>
    <row r="2672" ht="12.75">
      <c r="L2672" s="21"/>
    </row>
    <row r="2673" ht="12.75">
      <c r="L2673" s="21"/>
    </row>
    <row r="2674" ht="12.75">
      <c r="L2674" s="21"/>
    </row>
    <row r="2675" ht="12.75">
      <c r="L2675" s="21"/>
    </row>
    <row r="2676" ht="12.75">
      <c r="L2676" s="21"/>
    </row>
    <row r="2677" ht="12.75">
      <c r="L2677" s="21"/>
    </row>
    <row r="2678" ht="12.75">
      <c r="L2678" s="21"/>
    </row>
    <row r="2679" ht="12.75">
      <c r="L2679" s="21"/>
    </row>
    <row r="2680" ht="12.75">
      <c r="L2680" s="21"/>
    </row>
    <row r="2681" ht="12.75">
      <c r="L2681" s="21"/>
    </row>
    <row r="2682" ht="12.75">
      <c r="L2682" s="21"/>
    </row>
    <row r="2683" ht="12.75">
      <c r="L2683" s="21"/>
    </row>
    <row r="2684" ht="12.75">
      <c r="L2684" s="21"/>
    </row>
    <row r="2685" ht="12.75">
      <c r="L2685" s="21"/>
    </row>
    <row r="2686" ht="12.75">
      <c r="L2686" s="21"/>
    </row>
    <row r="2687" ht="12.75">
      <c r="L2687" s="21"/>
    </row>
    <row r="2688" ht="12.75">
      <c r="L2688" s="21"/>
    </row>
    <row r="2689" ht="12.75">
      <c r="L2689" s="21"/>
    </row>
    <row r="2690" ht="12.75">
      <c r="L2690" s="21"/>
    </row>
    <row r="2691" ht="12.75">
      <c r="L2691" s="21"/>
    </row>
    <row r="2692" ht="12.75">
      <c r="L2692" s="21"/>
    </row>
    <row r="2693" ht="12.75">
      <c r="L2693" s="21"/>
    </row>
    <row r="2694" ht="12.75">
      <c r="L2694" s="21"/>
    </row>
    <row r="2695" ht="12.75">
      <c r="L2695" s="21"/>
    </row>
    <row r="2696" ht="12.75">
      <c r="L2696" s="21"/>
    </row>
    <row r="2697" ht="12.75">
      <c r="L2697" s="21"/>
    </row>
    <row r="2698" ht="12.75">
      <c r="L2698" s="21"/>
    </row>
    <row r="2699" ht="12.75">
      <c r="L2699" s="21"/>
    </row>
    <row r="2700" ht="12.75">
      <c r="L2700" s="21"/>
    </row>
    <row r="2701" ht="12.75">
      <c r="L2701" s="21"/>
    </row>
    <row r="2702" ht="12.75">
      <c r="L2702" s="21"/>
    </row>
    <row r="2703" ht="12.75">
      <c r="L2703" s="21"/>
    </row>
    <row r="2704" ht="12.75">
      <c r="L2704" s="21"/>
    </row>
    <row r="2705" ht="12.75">
      <c r="L2705" s="21"/>
    </row>
    <row r="2706" ht="12.75">
      <c r="L2706" s="21"/>
    </row>
    <row r="2707" ht="12.75">
      <c r="L2707" s="21"/>
    </row>
    <row r="2708" ht="12.75">
      <c r="L2708" s="21"/>
    </row>
    <row r="2709" ht="12.75">
      <c r="L2709" s="21"/>
    </row>
    <row r="2710" ht="12.75">
      <c r="L2710" s="21"/>
    </row>
    <row r="2711" ht="12.75">
      <c r="L2711" s="21"/>
    </row>
    <row r="2712" ht="12.75">
      <c r="L2712" s="21"/>
    </row>
    <row r="2713" ht="12.75">
      <c r="L2713" s="21"/>
    </row>
    <row r="2714" ht="12.75">
      <c r="L2714" s="21"/>
    </row>
    <row r="2715" ht="12.75">
      <c r="L2715" s="21"/>
    </row>
    <row r="2716" ht="12.75">
      <c r="L2716" s="21"/>
    </row>
    <row r="2717" ht="12.75">
      <c r="L2717" s="21"/>
    </row>
    <row r="2718" ht="12.75">
      <c r="L2718" s="21"/>
    </row>
    <row r="2719" ht="12.75">
      <c r="L2719" s="21"/>
    </row>
    <row r="2720" ht="12.75">
      <c r="L2720" s="21"/>
    </row>
    <row r="2721" ht="12.75">
      <c r="L2721" s="21"/>
    </row>
    <row r="2722" ht="12.75">
      <c r="L2722" s="21"/>
    </row>
    <row r="2723" ht="12.75">
      <c r="L2723" s="21"/>
    </row>
    <row r="2724" ht="12.75">
      <c r="L2724" s="21"/>
    </row>
    <row r="2725" ht="12.75">
      <c r="L2725" s="21"/>
    </row>
    <row r="2726" ht="12.75">
      <c r="L2726" s="21"/>
    </row>
    <row r="2727" ht="12.75">
      <c r="L2727" s="21"/>
    </row>
    <row r="2728" ht="12.75">
      <c r="L2728" s="21"/>
    </row>
    <row r="2729" ht="12.75">
      <c r="L2729" s="21"/>
    </row>
    <row r="2730" ht="12.75">
      <c r="L2730" s="21"/>
    </row>
    <row r="2731" ht="12.75">
      <c r="L2731" s="21"/>
    </row>
    <row r="2732" ht="12.75">
      <c r="L2732" s="21"/>
    </row>
    <row r="2733" ht="12.75">
      <c r="L2733" s="21"/>
    </row>
    <row r="2734" ht="12.75">
      <c r="L2734" s="21"/>
    </row>
    <row r="2735" ht="12.75">
      <c r="L2735" s="21"/>
    </row>
    <row r="2736" ht="12.75">
      <c r="L2736" s="21"/>
    </row>
    <row r="2737" ht="12.75">
      <c r="L2737" s="21"/>
    </row>
    <row r="2738" ht="12.75">
      <c r="L2738" s="21"/>
    </row>
    <row r="2739" ht="12.75">
      <c r="L2739" s="21"/>
    </row>
    <row r="2740" ht="12.75">
      <c r="L2740" s="21"/>
    </row>
    <row r="2741" ht="12.75">
      <c r="L2741" s="21"/>
    </row>
    <row r="2742" ht="12.75">
      <c r="L2742" s="21"/>
    </row>
    <row r="2743" ht="12.75">
      <c r="L2743" s="21"/>
    </row>
    <row r="2744" ht="12.75">
      <c r="L2744" s="21"/>
    </row>
    <row r="2745" ht="12.75">
      <c r="L2745" s="21"/>
    </row>
    <row r="2746" ht="12.75">
      <c r="L2746" s="21"/>
    </row>
    <row r="2747" ht="12.75">
      <c r="L2747" s="21"/>
    </row>
    <row r="2748" ht="12.75">
      <c r="L2748" s="21"/>
    </row>
    <row r="2749" ht="12.75">
      <c r="L2749" s="21"/>
    </row>
    <row r="2750" ht="12.75">
      <c r="L2750" s="21"/>
    </row>
    <row r="2751" ht="12.75">
      <c r="L2751" s="21"/>
    </row>
    <row r="2752" ht="12.75">
      <c r="L2752" s="21"/>
    </row>
    <row r="2753" ht="12.75">
      <c r="L2753" s="21"/>
    </row>
    <row r="2754" ht="12.75">
      <c r="L2754" s="21"/>
    </row>
    <row r="2755" ht="12.75">
      <c r="L2755" s="21"/>
    </row>
    <row r="2756" ht="12.75">
      <c r="L2756" s="21"/>
    </row>
    <row r="2757" ht="12.75">
      <c r="L2757" s="21"/>
    </row>
    <row r="2758" ht="12.75">
      <c r="L2758" s="21"/>
    </row>
    <row r="2759" ht="12.75">
      <c r="L2759" s="21"/>
    </row>
    <row r="2760" ht="12.75">
      <c r="L2760" s="21"/>
    </row>
    <row r="2761" ht="12.75">
      <c r="L2761" s="21"/>
    </row>
    <row r="2762" ht="12.75">
      <c r="L2762" s="21"/>
    </row>
    <row r="2763" ht="12.75">
      <c r="L2763" s="21"/>
    </row>
    <row r="2764" ht="12.75">
      <c r="L2764" s="21"/>
    </row>
    <row r="2765" ht="12.75">
      <c r="L2765" s="21"/>
    </row>
    <row r="2766" ht="12.75">
      <c r="L2766" s="21"/>
    </row>
    <row r="2767" ht="12.75">
      <c r="L2767" s="21"/>
    </row>
    <row r="2768" ht="12.75">
      <c r="L2768" s="21"/>
    </row>
    <row r="2769" ht="12.75">
      <c r="L2769" s="21"/>
    </row>
    <row r="2770" ht="12.75">
      <c r="L2770" s="21"/>
    </row>
    <row r="2771" ht="12.75">
      <c r="L2771" s="21"/>
    </row>
    <row r="2772" ht="12.75">
      <c r="L2772" s="21"/>
    </row>
    <row r="2773" ht="12.75">
      <c r="L2773" s="21"/>
    </row>
    <row r="2774" ht="12.75">
      <c r="L2774" s="21"/>
    </row>
    <row r="2775" ht="12.75">
      <c r="L2775" s="21"/>
    </row>
    <row r="2776" ht="12.75">
      <c r="L2776" s="21"/>
    </row>
    <row r="2777" ht="12.75">
      <c r="L2777" s="21"/>
    </row>
    <row r="2778" ht="12.75">
      <c r="L2778" s="21"/>
    </row>
    <row r="2779" ht="12.75">
      <c r="L2779" s="21"/>
    </row>
    <row r="2780" ht="12.75">
      <c r="L2780" s="21"/>
    </row>
    <row r="2781" ht="12.75">
      <c r="L2781" s="21"/>
    </row>
    <row r="2782" ht="12.75">
      <c r="L2782" s="21"/>
    </row>
    <row r="2783" ht="12.75">
      <c r="L2783" s="21"/>
    </row>
    <row r="2784" ht="12.75">
      <c r="L2784" s="21"/>
    </row>
    <row r="2785" ht="12.75">
      <c r="L2785" s="21"/>
    </row>
    <row r="2786" ht="12.75">
      <c r="L2786" s="21"/>
    </row>
    <row r="2787" ht="12.75">
      <c r="L2787" s="21"/>
    </row>
    <row r="2788" ht="12.75">
      <c r="L2788" s="21"/>
    </row>
    <row r="2789" ht="12.75">
      <c r="L2789" s="21"/>
    </row>
    <row r="2790" ht="12.75">
      <c r="L2790" s="21"/>
    </row>
    <row r="2791" ht="12.75">
      <c r="L2791" s="21"/>
    </row>
    <row r="2792" ht="12.75">
      <c r="L2792" s="21"/>
    </row>
    <row r="2793" ht="12.75">
      <c r="L2793" s="21"/>
    </row>
    <row r="2794" ht="12.75">
      <c r="L2794" s="21"/>
    </row>
    <row r="2795" ht="12.75">
      <c r="L2795" s="21"/>
    </row>
    <row r="2796" ht="12.75">
      <c r="L2796" s="21"/>
    </row>
    <row r="2797" ht="12.75">
      <c r="L2797" s="21"/>
    </row>
    <row r="2798" ht="12.75">
      <c r="L2798" s="21"/>
    </row>
    <row r="2799" ht="12.75">
      <c r="L2799" s="21"/>
    </row>
    <row r="2800" ht="12.75">
      <c r="L2800" s="21"/>
    </row>
    <row r="2801" ht="12.75">
      <c r="L2801" s="21"/>
    </row>
    <row r="2802" ht="12.75">
      <c r="L2802" s="21"/>
    </row>
    <row r="2803" ht="12.75">
      <c r="L2803" s="21"/>
    </row>
    <row r="2804" ht="12.75">
      <c r="L2804" s="21"/>
    </row>
    <row r="2805" ht="12.75">
      <c r="L2805" s="21"/>
    </row>
    <row r="2806" ht="12.75">
      <c r="L2806" s="21"/>
    </row>
    <row r="2807" ht="12.75">
      <c r="L2807" s="21"/>
    </row>
    <row r="2808" ht="12.75">
      <c r="L2808" s="21"/>
    </row>
    <row r="2809" ht="12.75">
      <c r="L2809" s="21"/>
    </row>
    <row r="2810" ht="12.75">
      <c r="L2810" s="21"/>
    </row>
    <row r="2811" ht="12.75">
      <c r="L2811" s="21"/>
    </row>
    <row r="2812" ht="12.75">
      <c r="L2812" s="21"/>
    </row>
    <row r="2813" ht="12.75">
      <c r="L2813" s="21"/>
    </row>
    <row r="2814" ht="12.75">
      <c r="L2814" s="21"/>
    </row>
    <row r="2815" ht="12.75">
      <c r="L2815" s="21"/>
    </row>
    <row r="2816" ht="12.75">
      <c r="L2816" s="21"/>
    </row>
    <row r="2817" ht="12.75">
      <c r="L2817" s="21"/>
    </row>
    <row r="2818" ht="12.75">
      <c r="L2818" s="21"/>
    </row>
    <row r="2819" ht="12.75">
      <c r="L2819" s="21"/>
    </row>
    <row r="2820" ht="12.75">
      <c r="L2820" s="21"/>
    </row>
    <row r="2821" ht="12.75">
      <c r="L2821" s="21"/>
    </row>
    <row r="2822" ht="12.75">
      <c r="L2822" s="21"/>
    </row>
    <row r="2823" ht="12.75">
      <c r="L2823" s="21"/>
    </row>
    <row r="2824" ht="12.75">
      <c r="L2824" s="21"/>
    </row>
    <row r="2825" ht="12.75">
      <c r="L2825" s="21"/>
    </row>
    <row r="2826" ht="12.75">
      <c r="L2826" s="21"/>
    </row>
    <row r="2827" ht="12.75">
      <c r="L2827" s="21"/>
    </row>
    <row r="2828" ht="12.75">
      <c r="L2828" s="21"/>
    </row>
    <row r="2829" ht="12.75">
      <c r="L2829" s="21"/>
    </row>
    <row r="2830" ht="12.75">
      <c r="L2830" s="21"/>
    </row>
    <row r="2831" ht="12.75">
      <c r="L2831" s="21"/>
    </row>
    <row r="2832" ht="12.75">
      <c r="L2832" s="21"/>
    </row>
    <row r="2833" ht="12.75">
      <c r="L2833" s="21"/>
    </row>
    <row r="2834" ht="12.75">
      <c r="L2834" s="21"/>
    </row>
    <row r="2835" ht="12.75">
      <c r="L2835" s="21"/>
    </row>
    <row r="2836" ht="12.75">
      <c r="L2836" s="21"/>
    </row>
    <row r="2837" ht="12.75">
      <c r="L2837" s="21"/>
    </row>
    <row r="2838" ht="12.75">
      <c r="L2838" s="21"/>
    </row>
    <row r="2839" ht="12.75">
      <c r="L2839" s="21"/>
    </row>
    <row r="2840" ht="12.75">
      <c r="L2840" s="21"/>
    </row>
    <row r="2841" ht="12.75">
      <c r="L2841" s="21"/>
    </row>
    <row r="2842" ht="12.75">
      <c r="L2842" s="21"/>
    </row>
    <row r="2843" ht="12.75">
      <c r="L2843" s="21"/>
    </row>
    <row r="2844" ht="12.75">
      <c r="L2844" s="21"/>
    </row>
    <row r="2845" ht="12.75">
      <c r="L2845" s="21"/>
    </row>
    <row r="2846" ht="12.75">
      <c r="L2846" s="21"/>
    </row>
    <row r="2847" ht="12.75">
      <c r="L2847" s="21"/>
    </row>
    <row r="2848" ht="12.75">
      <c r="L2848" s="21"/>
    </row>
    <row r="2849" ht="12.75">
      <c r="L2849" s="21"/>
    </row>
    <row r="2850" ht="12.75">
      <c r="L2850" s="21"/>
    </row>
    <row r="2851" ht="12.75">
      <c r="L2851" s="21"/>
    </row>
    <row r="2852" ht="12.75">
      <c r="L2852" s="21"/>
    </row>
    <row r="2853" ht="12.75">
      <c r="L2853" s="21"/>
    </row>
    <row r="2854" ht="12.75">
      <c r="L2854" s="21"/>
    </row>
    <row r="2855" ht="12.75">
      <c r="L2855" s="21"/>
    </row>
    <row r="2856" ht="12.75">
      <c r="L2856" s="21"/>
    </row>
    <row r="2857" ht="12.75">
      <c r="L2857" s="21"/>
    </row>
    <row r="2858" ht="12.75">
      <c r="L2858" s="21"/>
    </row>
    <row r="2859" ht="12.75">
      <c r="L2859" s="21"/>
    </row>
    <row r="2860" ht="12.75">
      <c r="L2860" s="21"/>
    </row>
    <row r="2861" ht="12.75">
      <c r="L2861" s="21"/>
    </row>
    <row r="2862" ht="12.75">
      <c r="L2862" s="21"/>
    </row>
    <row r="2863" ht="12.75">
      <c r="L2863" s="21"/>
    </row>
    <row r="2864" ht="12.75">
      <c r="L2864" s="21"/>
    </row>
    <row r="2865" ht="12.75">
      <c r="L2865" s="21"/>
    </row>
    <row r="2866" ht="12.75">
      <c r="L2866" s="21"/>
    </row>
    <row r="2867" ht="12.75">
      <c r="L2867" s="21"/>
    </row>
    <row r="2868" ht="12.75">
      <c r="L2868" s="21"/>
    </row>
    <row r="2869" ht="12.75">
      <c r="L2869" s="21"/>
    </row>
    <row r="2870" ht="12.75">
      <c r="L2870" s="21"/>
    </row>
    <row r="2871" ht="12.75">
      <c r="L2871" s="21"/>
    </row>
    <row r="2872" ht="12.75">
      <c r="L2872" s="21"/>
    </row>
    <row r="2873" ht="12.75">
      <c r="L2873" s="21"/>
    </row>
    <row r="2874" ht="12.75">
      <c r="L2874" s="21"/>
    </row>
    <row r="2875" ht="12.75">
      <c r="L2875" s="21"/>
    </row>
    <row r="2876" ht="12.75">
      <c r="L2876" s="21"/>
    </row>
    <row r="2877" ht="12.75">
      <c r="L2877" s="21"/>
    </row>
    <row r="2878" ht="12.75">
      <c r="L2878" s="21"/>
    </row>
    <row r="2879" ht="12.75">
      <c r="L2879" s="21"/>
    </row>
    <row r="2880" ht="12.75">
      <c r="L2880" s="21"/>
    </row>
    <row r="2881" ht="12.75">
      <c r="L2881" s="21"/>
    </row>
    <row r="2882" ht="12.75">
      <c r="L2882" s="21"/>
    </row>
    <row r="2883" ht="12.75">
      <c r="L2883" s="21"/>
    </row>
    <row r="2884" ht="12.75">
      <c r="L2884" s="21"/>
    </row>
    <row r="2885" ht="12.75">
      <c r="L2885" s="21"/>
    </row>
    <row r="2886" ht="12.75">
      <c r="L2886" s="21"/>
    </row>
    <row r="2887" ht="12.75">
      <c r="L2887" s="21"/>
    </row>
    <row r="2888" ht="12.75">
      <c r="L2888" s="21"/>
    </row>
    <row r="2889" ht="12.75">
      <c r="L2889" s="21"/>
    </row>
    <row r="2890" ht="12.75">
      <c r="L2890" s="21"/>
    </row>
    <row r="2891" ht="12.75">
      <c r="L2891" s="21"/>
    </row>
    <row r="2892" ht="12.75">
      <c r="L2892" s="21"/>
    </row>
    <row r="2893" ht="12.75">
      <c r="L2893" s="21"/>
    </row>
    <row r="2894" ht="12.75">
      <c r="L2894" s="21"/>
    </row>
    <row r="2895" ht="12.75">
      <c r="L2895" s="21"/>
    </row>
    <row r="2896" ht="12.75">
      <c r="L2896" s="21"/>
    </row>
    <row r="2897" ht="12.75">
      <c r="L2897" s="21"/>
    </row>
    <row r="2898" ht="12.75">
      <c r="L2898" s="21"/>
    </row>
    <row r="2899" ht="12.75">
      <c r="L2899" s="21"/>
    </row>
    <row r="2900" ht="12.75">
      <c r="L2900" s="21"/>
    </row>
    <row r="2901" ht="12.75">
      <c r="L2901" s="21"/>
    </row>
    <row r="2902" ht="12.75">
      <c r="L2902" s="21"/>
    </row>
    <row r="2903" ht="12.75">
      <c r="L2903" s="21"/>
    </row>
    <row r="2904" ht="12.75">
      <c r="L2904" s="21"/>
    </row>
    <row r="2905" ht="12.75">
      <c r="L2905" s="21"/>
    </row>
    <row r="2906" ht="12.75">
      <c r="L2906" s="21"/>
    </row>
    <row r="2907" ht="12.75">
      <c r="L2907" s="21"/>
    </row>
    <row r="2908" ht="12.75">
      <c r="L2908" s="21"/>
    </row>
    <row r="2909" ht="12.75">
      <c r="L2909" s="21"/>
    </row>
    <row r="2910" ht="12.75">
      <c r="L2910" s="21"/>
    </row>
    <row r="2911" ht="12.75">
      <c r="L2911" s="21"/>
    </row>
    <row r="2912" ht="12.75">
      <c r="L2912" s="21"/>
    </row>
    <row r="2913" ht="12.75">
      <c r="L2913" s="21"/>
    </row>
    <row r="2914" ht="12.75">
      <c r="L2914" s="21"/>
    </row>
    <row r="2915" ht="12.75">
      <c r="L2915" s="21"/>
    </row>
    <row r="2916" ht="12.75">
      <c r="L2916" s="21"/>
    </row>
    <row r="2917" ht="12.75">
      <c r="L2917" s="21"/>
    </row>
    <row r="2918" ht="12.75">
      <c r="L2918" s="21"/>
    </row>
    <row r="2919" ht="12.75">
      <c r="L2919" s="21"/>
    </row>
    <row r="2920" ht="12.75">
      <c r="L2920" s="21"/>
    </row>
    <row r="2921" ht="12.75">
      <c r="L2921" s="21"/>
    </row>
    <row r="2922" ht="12.75">
      <c r="L2922" s="21"/>
    </row>
    <row r="2923" ht="12.75">
      <c r="L2923" s="21"/>
    </row>
    <row r="2924" ht="12.75">
      <c r="L2924" s="21"/>
    </row>
    <row r="2925" ht="12.75">
      <c r="L2925" s="21"/>
    </row>
    <row r="2926" ht="12.75">
      <c r="L2926" s="21"/>
    </row>
    <row r="2927" ht="12.75">
      <c r="L2927" s="21"/>
    </row>
    <row r="2928" ht="12.75">
      <c r="L2928" s="21"/>
    </row>
    <row r="2929" ht="12.75">
      <c r="L2929" s="21"/>
    </row>
    <row r="2930" ht="12.75">
      <c r="L2930" s="21"/>
    </row>
    <row r="2931" ht="12.75">
      <c r="L2931" s="21"/>
    </row>
    <row r="2932" ht="12.75">
      <c r="L2932" s="21"/>
    </row>
    <row r="2933" ht="12.75">
      <c r="L2933" s="21"/>
    </row>
    <row r="2934" ht="12.75">
      <c r="L2934" s="21"/>
    </row>
    <row r="2935" ht="12.75">
      <c r="L2935" s="21"/>
    </row>
    <row r="2936" ht="12.75">
      <c r="L2936" s="21"/>
    </row>
    <row r="2937" ht="12.75">
      <c r="L2937" s="21"/>
    </row>
    <row r="2938" ht="12.75">
      <c r="L2938" s="21"/>
    </row>
    <row r="2939" ht="12.75">
      <c r="L2939" s="21"/>
    </row>
    <row r="2940" ht="12.75">
      <c r="L2940" s="21"/>
    </row>
    <row r="2941" ht="12.75">
      <c r="L2941" s="21"/>
    </row>
    <row r="2942" ht="12.75">
      <c r="L2942" s="21"/>
    </row>
    <row r="2943" ht="12.75">
      <c r="L2943" s="21"/>
    </row>
    <row r="2944" ht="12.75">
      <c r="L2944" s="21"/>
    </row>
    <row r="2945" ht="12.75">
      <c r="L2945" s="21"/>
    </row>
    <row r="2946" ht="12.75">
      <c r="L2946" s="21"/>
    </row>
    <row r="2947" ht="12.75">
      <c r="L2947" s="21"/>
    </row>
    <row r="2948" ht="12.75">
      <c r="L2948" s="21"/>
    </row>
    <row r="2949" ht="12.75">
      <c r="L2949" s="21"/>
    </row>
    <row r="2950" ht="12.75">
      <c r="L2950" s="21"/>
    </row>
    <row r="2951" ht="12.75">
      <c r="L2951" s="21"/>
    </row>
    <row r="2952" ht="12.75">
      <c r="L2952" s="21"/>
    </row>
    <row r="2953" ht="12.75">
      <c r="L2953" s="21"/>
    </row>
    <row r="2954" ht="12.75">
      <c r="L2954" s="21"/>
    </row>
    <row r="2955" ht="12.75">
      <c r="L2955" s="21"/>
    </row>
    <row r="2956" ht="12.75">
      <c r="L2956" s="21"/>
    </row>
    <row r="2957" ht="12.75">
      <c r="L2957" s="21"/>
    </row>
    <row r="2958" ht="12.75">
      <c r="L2958" s="21"/>
    </row>
    <row r="2959" ht="12.75">
      <c r="L2959" s="21"/>
    </row>
    <row r="2960" ht="12.75">
      <c r="L2960" s="21"/>
    </row>
    <row r="2961" ht="12.75">
      <c r="L2961" s="21"/>
    </row>
    <row r="2962" ht="12.75">
      <c r="L2962" s="21"/>
    </row>
    <row r="2963" ht="12.75">
      <c r="L2963" s="21"/>
    </row>
    <row r="2964" ht="12.75">
      <c r="L2964" s="21"/>
    </row>
    <row r="2965" ht="12.75">
      <c r="L2965" s="21"/>
    </row>
    <row r="2966" ht="12.75">
      <c r="L2966" s="21"/>
    </row>
    <row r="2967" ht="12.75">
      <c r="L2967" s="21"/>
    </row>
    <row r="2968" ht="12.75">
      <c r="L2968" s="21"/>
    </row>
    <row r="2969" ht="12.75">
      <c r="L2969" s="21"/>
    </row>
    <row r="2970" ht="12.75">
      <c r="L2970" s="21"/>
    </row>
    <row r="2971" ht="12.75">
      <c r="L2971" s="21"/>
    </row>
    <row r="2972" ht="12.75">
      <c r="L2972" s="21"/>
    </row>
    <row r="2973" ht="12.75">
      <c r="L2973" s="21"/>
    </row>
    <row r="2974" ht="12.75">
      <c r="L2974" s="21"/>
    </row>
    <row r="2975" ht="12.75">
      <c r="L2975" s="21"/>
    </row>
    <row r="2976" ht="12.75">
      <c r="L2976" s="21"/>
    </row>
    <row r="2977" ht="12.75">
      <c r="L2977" s="21"/>
    </row>
    <row r="2978" ht="12.75">
      <c r="L2978" s="21"/>
    </row>
    <row r="2979" ht="12.75">
      <c r="L2979" s="21"/>
    </row>
    <row r="2980" ht="12.75">
      <c r="L2980" s="21"/>
    </row>
    <row r="2981" ht="12.75">
      <c r="L2981" s="21"/>
    </row>
    <row r="2982" ht="12.75">
      <c r="L2982" s="21"/>
    </row>
    <row r="2983" ht="12.75">
      <c r="L2983" s="21"/>
    </row>
    <row r="2984" ht="12.75">
      <c r="L2984" s="21"/>
    </row>
    <row r="2985" ht="12.75">
      <c r="L2985" s="21"/>
    </row>
    <row r="2986" ht="12.75">
      <c r="L2986" s="21"/>
    </row>
    <row r="2987" ht="12.75">
      <c r="L2987" s="21"/>
    </row>
    <row r="2988" ht="12.75">
      <c r="L2988" s="21"/>
    </row>
    <row r="2989" ht="12.75">
      <c r="L2989" s="21"/>
    </row>
    <row r="2990" ht="12.75">
      <c r="L2990" s="21"/>
    </row>
    <row r="2991" ht="12.75">
      <c r="L2991" s="21"/>
    </row>
    <row r="2992" ht="12.75">
      <c r="L2992" s="21"/>
    </row>
    <row r="2993" ht="12.75">
      <c r="L2993" s="21"/>
    </row>
    <row r="2994" ht="12.75">
      <c r="L2994" s="21"/>
    </row>
    <row r="2995" ht="12.75">
      <c r="L2995" s="21"/>
    </row>
    <row r="2996" ht="12.75">
      <c r="L2996" s="21"/>
    </row>
    <row r="2997" ht="12.75">
      <c r="L2997" s="21"/>
    </row>
    <row r="2998" ht="12.75">
      <c r="L2998" s="21"/>
    </row>
    <row r="2999" ht="12.75">
      <c r="L2999" s="21"/>
    </row>
    <row r="3000" ht="12.75">
      <c r="L3000" s="21"/>
    </row>
    <row r="3001" ht="12.75">
      <c r="L3001" s="21"/>
    </row>
    <row r="3002" ht="12.75">
      <c r="L3002" s="21"/>
    </row>
    <row r="3003" ht="12.75">
      <c r="L3003" s="21"/>
    </row>
    <row r="3004" ht="12.75">
      <c r="L3004" s="21"/>
    </row>
    <row r="3005" ht="12.75">
      <c r="L3005" s="21"/>
    </row>
    <row r="3006" ht="12.75">
      <c r="L3006" s="21"/>
    </row>
    <row r="3007" ht="12.75">
      <c r="L3007" s="21"/>
    </row>
    <row r="3008" ht="12.75">
      <c r="L3008" s="21"/>
    </row>
    <row r="3009" ht="12.75">
      <c r="L3009" s="21"/>
    </row>
    <row r="3010" ht="12.75">
      <c r="L3010" s="21"/>
    </row>
    <row r="3011" ht="12.75">
      <c r="L3011" s="21"/>
    </row>
    <row r="3012" ht="12.75">
      <c r="L3012" s="21"/>
    </row>
    <row r="3013" ht="12.75">
      <c r="L3013" s="21"/>
    </row>
    <row r="3014" ht="12.75">
      <c r="L3014" s="21"/>
    </row>
    <row r="3015" ht="12.75">
      <c r="L3015" s="21"/>
    </row>
    <row r="3016" ht="12.75">
      <c r="L3016" s="33"/>
    </row>
    <row r="3017" spans="1:12" s="10" customFormat="1" ht="12.75">
      <c r="A3017" s="45"/>
      <c r="B3017" s="37"/>
      <c r="C3017" s="38"/>
      <c r="D3017" s="38"/>
      <c r="E3017" s="39"/>
      <c r="F3017" s="38"/>
      <c r="G3017" s="34"/>
      <c r="H3017" s="34"/>
      <c r="I3017" s="34"/>
      <c r="J3017" s="34"/>
      <c r="K3017" s="35"/>
      <c r="L3017" s="40"/>
    </row>
    <row r="3018" spans="1:12" s="10" customFormat="1" ht="12.75">
      <c r="A3018" s="45"/>
      <c r="B3018" s="37"/>
      <c r="C3018" s="38"/>
      <c r="D3018" s="38"/>
      <c r="E3018" s="39"/>
      <c r="F3018" s="38"/>
      <c r="G3018" s="34"/>
      <c r="H3018" s="34"/>
      <c r="I3018" s="34"/>
      <c r="J3018" s="34"/>
      <c r="K3018" s="35"/>
      <c r="L3018" s="40"/>
    </row>
    <row r="3019" spans="1:12" s="10" customFormat="1" ht="12.75">
      <c r="A3019" s="45"/>
      <c r="B3019" s="37"/>
      <c r="C3019" s="38"/>
      <c r="D3019" s="38"/>
      <c r="E3019" s="39"/>
      <c r="F3019" s="38"/>
      <c r="G3019" s="35"/>
      <c r="H3019" s="34"/>
      <c r="I3019" s="35"/>
      <c r="J3019" s="34"/>
      <c r="K3019" s="35"/>
      <c r="L3019" s="40"/>
    </row>
    <row r="3020" spans="1:12" s="10" customFormat="1" ht="12.75">
      <c r="A3020" s="45"/>
      <c r="B3020" s="37"/>
      <c r="C3020" s="38"/>
      <c r="D3020" s="38"/>
      <c r="E3020" s="39"/>
      <c r="F3020" s="38"/>
      <c r="G3020" s="35"/>
      <c r="H3020" s="34"/>
      <c r="I3020" s="35"/>
      <c r="J3020" s="34"/>
      <c r="K3020" s="35"/>
      <c r="L3020" s="40"/>
    </row>
    <row r="3021" spans="1:12" s="10" customFormat="1" ht="12.75">
      <c r="A3021" s="45"/>
      <c r="B3021" s="37"/>
      <c r="C3021" s="38"/>
      <c r="D3021" s="38"/>
      <c r="E3021" s="39"/>
      <c r="F3021" s="38"/>
      <c r="G3021" s="35"/>
      <c r="H3021" s="34"/>
      <c r="I3021" s="35"/>
      <c r="J3021" s="34"/>
      <c r="K3021" s="35"/>
      <c r="L3021" s="40"/>
    </row>
    <row r="3022" spans="1:12" s="10" customFormat="1" ht="12.75">
      <c r="A3022" s="45"/>
      <c r="B3022" s="37"/>
      <c r="C3022" s="38"/>
      <c r="D3022" s="38"/>
      <c r="E3022" s="39"/>
      <c r="F3022" s="38"/>
      <c r="G3022" s="35"/>
      <c r="H3022" s="34"/>
      <c r="I3022" s="35"/>
      <c r="J3022" s="34"/>
      <c r="K3022" s="35"/>
      <c r="L3022" s="40"/>
    </row>
    <row r="3023" spans="1:12" s="10" customFormat="1" ht="12.75">
      <c r="A3023" s="45"/>
      <c r="B3023" s="37"/>
      <c r="C3023" s="38"/>
      <c r="D3023" s="38"/>
      <c r="E3023" s="39"/>
      <c r="F3023" s="38"/>
      <c r="G3023" s="35"/>
      <c r="H3023" s="34"/>
      <c r="I3023" s="35"/>
      <c r="J3023" s="34"/>
      <c r="K3023" s="35"/>
      <c r="L3023" s="40"/>
    </row>
    <row r="3024" spans="1:12" s="10" customFormat="1" ht="12.75">
      <c r="A3024" s="45"/>
      <c r="B3024" s="37"/>
      <c r="C3024" s="38"/>
      <c r="D3024" s="38"/>
      <c r="E3024" s="39"/>
      <c r="F3024" s="38"/>
      <c r="G3024" s="35"/>
      <c r="H3024" s="34">
        <f>SUBTOTAL(9,H43:H310)</f>
        <v>224619132.64999998</v>
      </c>
      <c r="I3024" s="35"/>
      <c r="J3024" s="34"/>
      <c r="K3024" s="35"/>
      <c r="L3024" s="40"/>
    </row>
    <row r="3025" spans="1:12" s="10" customFormat="1" ht="12.75">
      <c r="A3025" s="45"/>
      <c r="B3025" s="37"/>
      <c r="C3025" s="38"/>
      <c r="D3025" s="38"/>
      <c r="E3025" s="39"/>
      <c r="F3025" s="38"/>
      <c r="G3025" s="35"/>
      <c r="H3025" s="34"/>
      <c r="I3025" s="35"/>
      <c r="J3025" s="34"/>
      <c r="K3025" s="35"/>
      <c r="L3025" s="40"/>
    </row>
    <row r="3026" spans="1:12" s="10" customFormat="1" ht="12.75">
      <c r="A3026" s="45"/>
      <c r="B3026" s="37"/>
      <c r="C3026" s="38"/>
      <c r="D3026" s="38"/>
      <c r="E3026" s="39"/>
      <c r="F3026" s="38"/>
      <c r="G3026" s="35"/>
      <c r="H3026" s="34"/>
      <c r="I3026" s="35"/>
      <c r="J3026" s="34"/>
      <c r="K3026" s="35"/>
      <c r="L3026" s="40"/>
    </row>
    <row r="3027" spans="1:12" s="10" customFormat="1" ht="12.75">
      <c r="A3027" s="45"/>
      <c r="B3027" s="37"/>
      <c r="C3027" s="38"/>
      <c r="D3027" s="38"/>
      <c r="E3027" s="39"/>
      <c r="F3027" s="38"/>
      <c r="G3027" s="35"/>
      <c r="H3027" s="34"/>
      <c r="I3027" s="35"/>
      <c r="J3027" s="34"/>
      <c r="K3027" s="35"/>
      <c r="L3027" s="40"/>
    </row>
    <row r="3028" spans="1:12" s="10" customFormat="1" ht="12.75">
      <c r="A3028" s="45"/>
      <c r="B3028" s="37"/>
      <c r="C3028" s="38"/>
      <c r="D3028" s="38"/>
      <c r="E3028" s="39"/>
      <c r="F3028" s="38"/>
      <c r="G3028" s="35"/>
      <c r="H3028" s="34"/>
      <c r="I3028" s="35"/>
      <c r="J3028" s="34"/>
      <c r="K3028" s="35"/>
      <c r="L3028" s="40"/>
    </row>
    <row r="3029" spans="1:12" s="10" customFormat="1" ht="12.75">
      <c r="A3029" s="45"/>
      <c r="B3029" s="37"/>
      <c r="C3029" s="38"/>
      <c r="D3029" s="38"/>
      <c r="E3029" s="39"/>
      <c r="F3029" s="38"/>
      <c r="G3029" s="35"/>
      <c r="H3029" s="34"/>
      <c r="I3029" s="35"/>
      <c r="J3029" s="34"/>
      <c r="K3029" s="35"/>
      <c r="L3029" s="40"/>
    </row>
    <row r="3030" spans="1:12" s="10" customFormat="1" ht="12.75">
      <c r="A3030" s="45"/>
      <c r="B3030" s="37"/>
      <c r="C3030" s="38"/>
      <c r="D3030" s="38"/>
      <c r="E3030" s="39"/>
      <c r="F3030" s="38"/>
      <c r="G3030" s="35"/>
      <c r="H3030" s="34"/>
      <c r="I3030" s="35"/>
      <c r="J3030" s="34"/>
      <c r="K3030" s="35"/>
      <c r="L3030" s="40"/>
    </row>
    <row r="3031" spans="1:12" s="10" customFormat="1" ht="12.75">
      <c r="A3031" s="45"/>
      <c r="B3031" s="37"/>
      <c r="C3031" s="38"/>
      <c r="D3031" s="38"/>
      <c r="E3031" s="39"/>
      <c r="F3031" s="38"/>
      <c r="G3031" s="35"/>
      <c r="H3031" s="34"/>
      <c r="I3031" s="35"/>
      <c r="J3031" s="34"/>
      <c r="K3031" s="35"/>
      <c r="L3031" s="40"/>
    </row>
    <row r="3032" spans="1:12" s="10" customFormat="1" ht="12.75">
      <c r="A3032" s="45"/>
      <c r="B3032" s="37"/>
      <c r="C3032" s="38"/>
      <c r="D3032" s="38"/>
      <c r="E3032" s="39"/>
      <c r="F3032" s="38"/>
      <c r="G3032" s="35"/>
      <c r="H3032" s="34"/>
      <c r="I3032" s="35"/>
      <c r="J3032" s="34"/>
      <c r="K3032" s="35"/>
      <c r="L3032" s="40"/>
    </row>
    <row r="3033" spans="1:12" s="10" customFormat="1" ht="12.75">
      <c r="A3033" s="45"/>
      <c r="B3033" s="37"/>
      <c r="C3033" s="38"/>
      <c r="D3033" s="38"/>
      <c r="E3033" s="39"/>
      <c r="F3033" s="38"/>
      <c r="G3033" s="35"/>
      <c r="H3033" s="34"/>
      <c r="I3033" s="35"/>
      <c r="J3033" s="34"/>
      <c r="K3033" s="35"/>
      <c r="L3033" s="40"/>
    </row>
    <row r="3034" spans="1:12" s="10" customFormat="1" ht="12.75">
      <c r="A3034" s="45"/>
      <c r="B3034" s="37"/>
      <c r="C3034" s="38"/>
      <c r="D3034" s="38"/>
      <c r="E3034" s="39"/>
      <c r="F3034" s="38"/>
      <c r="G3034" s="35"/>
      <c r="H3034" s="34"/>
      <c r="I3034" s="35"/>
      <c r="J3034" s="34"/>
      <c r="K3034" s="35"/>
      <c r="L3034" s="40"/>
    </row>
    <row r="3035" spans="1:12" s="10" customFormat="1" ht="12.75">
      <c r="A3035" s="45"/>
      <c r="B3035" s="37"/>
      <c r="C3035" s="38"/>
      <c r="D3035" s="38"/>
      <c r="E3035" s="39"/>
      <c r="F3035" s="38"/>
      <c r="G3035" s="35"/>
      <c r="H3035" s="34"/>
      <c r="I3035" s="35"/>
      <c r="J3035" s="34"/>
      <c r="K3035" s="35"/>
      <c r="L3035" s="40"/>
    </row>
    <row r="3036" spans="1:12" s="10" customFormat="1" ht="12.75">
      <c r="A3036" s="45"/>
      <c r="B3036" s="37"/>
      <c r="C3036" s="38"/>
      <c r="D3036" s="38"/>
      <c r="E3036" s="39"/>
      <c r="F3036" s="38"/>
      <c r="G3036" s="35"/>
      <c r="H3036" s="34"/>
      <c r="I3036" s="35"/>
      <c r="J3036" s="34"/>
      <c r="K3036" s="35"/>
      <c r="L3036" s="40"/>
    </row>
    <row r="3037" spans="1:12" s="10" customFormat="1" ht="12.75">
      <c r="A3037" s="45"/>
      <c r="B3037" s="37"/>
      <c r="C3037" s="38"/>
      <c r="D3037" s="38"/>
      <c r="E3037" s="39"/>
      <c r="F3037" s="38"/>
      <c r="G3037" s="35">
        <f>SUBTOTAL(9,G37:G309)</f>
        <v>1774400013.42</v>
      </c>
      <c r="H3037" s="34">
        <f>SUBTOTAL(9,H37:H309)</f>
        <v>224619132.64999998</v>
      </c>
      <c r="I3037" s="35">
        <f>SUBTOTAL(9,I37:I309)</f>
        <v>431356616</v>
      </c>
      <c r="J3037" s="34">
        <f>SUBTOTAL(9,J37:J309)</f>
        <v>290586500.14</v>
      </c>
      <c r="K3037" s="35"/>
      <c r="L3037" s="40"/>
    </row>
    <row r="3038" spans="1:12" s="10" customFormat="1" ht="12.75">
      <c r="A3038" s="45"/>
      <c r="B3038" s="37"/>
      <c r="C3038" s="38"/>
      <c r="D3038" s="38"/>
      <c r="E3038" s="39"/>
      <c r="F3038" s="38"/>
      <c r="G3038" s="35">
        <f>SUBTOTAL(9,G59:G269)</f>
        <v>1403500965</v>
      </c>
      <c r="H3038" s="34">
        <f>SUBTOTAL(9,H59:H269)</f>
        <v>172622624.64999998</v>
      </c>
      <c r="I3038" s="35">
        <f>SUBTOTAL(9,I59:I269)</f>
        <v>366058779</v>
      </c>
      <c r="J3038" s="34">
        <f>SUBTOTAL(9,J59:J269)</f>
        <v>258274370.62</v>
      </c>
      <c r="K3038" s="35"/>
      <c r="L3038" s="40"/>
    </row>
    <row r="3039" spans="1:12" s="10" customFormat="1" ht="12.75">
      <c r="A3039" s="45"/>
      <c r="B3039" s="37"/>
      <c r="C3039" s="38"/>
      <c r="D3039" s="38"/>
      <c r="E3039" s="39"/>
      <c r="F3039" s="38"/>
      <c r="G3039" s="35"/>
      <c r="H3039" s="34"/>
      <c r="I3039" s="35"/>
      <c r="J3039" s="34"/>
      <c r="K3039" s="35"/>
      <c r="L3039" s="40"/>
    </row>
    <row r="3040" spans="1:12" s="10" customFormat="1" ht="12.75">
      <c r="A3040" s="45"/>
      <c r="B3040" s="37"/>
      <c r="C3040" s="38"/>
      <c r="D3040" s="38"/>
      <c r="E3040" s="39"/>
      <c r="F3040" s="38"/>
      <c r="G3040" s="35">
        <f>SUBTOTAL(9,G8:G324)</f>
        <v>3245145182.42</v>
      </c>
      <c r="H3040" s="34">
        <f>SUBTOTAL(9,H8:H324)</f>
        <v>871511255.85</v>
      </c>
      <c r="I3040" s="35"/>
      <c r="J3040" s="34"/>
      <c r="K3040" s="35"/>
      <c r="L3040" s="40"/>
    </row>
    <row r="3041" spans="1:12" s="10" customFormat="1" ht="12.75">
      <c r="A3041" s="45"/>
      <c r="B3041" s="37"/>
      <c r="C3041" s="38"/>
      <c r="D3041" s="38"/>
      <c r="E3041" s="39"/>
      <c r="F3041" s="38"/>
      <c r="G3041" s="35"/>
      <c r="H3041" s="34"/>
      <c r="I3041" s="35">
        <f>SUBTOTAL(9,I8:I324)</f>
        <v>569599785</v>
      </c>
      <c r="J3041" s="34">
        <f>SUBTOTAL(9,J8:J324)</f>
        <v>400570271.14</v>
      </c>
      <c r="K3041" s="35"/>
      <c r="L3041" s="40"/>
    </row>
    <row r="3042" spans="1:12" s="10" customFormat="1" ht="12.75">
      <c r="A3042" s="45"/>
      <c r="B3042" s="37"/>
      <c r="C3042" s="38"/>
      <c r="D3042" s="38"/>
      <c r="E3042" s="39"/>
      <c r="F3042" s="38"/>
      <c r="G3042" s="35"/>
      <c r="H3042" s="34"/>
      <c r="I3042" s="35"/>
      <c r="J3042" s="34"/>
      <c r="K3042" s="35"/>
      <c r="L3042" s="40"/>
    </row>
  </sheetData>
  <sheetProtection/>
  <autoFilter ref="F1:F3038"/>
  <mergeCells count="20">
    <mergeCell ref="D111:D117"/>
    <mergeCell ref="B325:E325"/>
    <mergeCell ref="A326:L344"/>
    <mergeCell ref="E6:E7"/>
    <mergeCell ref="D6:D7"/>
    <mergeCell ref="F6:F7"/>
    <mergeCell ref="B6:B7"/>
    <mergeCell ref="J6:K6"/>
    <mergeCell ref="G6:G7"/>
    <mergeCell ref="K169:K170"/>
    <mergeCell ref="B4:E4"/>
    <mergeCell ref="B5:E5"/>
    <mergeCell ref="A6:A7"/>
    <mergeCell ref="J2:L2"/>
    <mergeCell ref="F2:I4"/>
    <mergeCell ref="B3:E3"/>
    <mergeCell ref="L6:L7"/>
    <mergeCell ref="C6:C7"/>
    <mergeCell ref="I6:I7"/>
    <mergeCell ref="H6:H7"/>
  </mergeCells>
  <printOptions horizontalCentered="1" verticalCentered="1"/>
  <pageMargins left="0.2362204724409449" right="0.2362204724409449" top="1.141732283464567" bottom="0.7480314960629921" header="0.31496062992125984" footer="0.31496062992125984"/>
  <pageSetup fitToHeight="0" fitToWidth="1" horizontalDpi="600" verticalDpi="600" orientation="landscape" paperSize="9" scale="74" r:id="rId2"/>
  <headerFooter alignWithMargins="0">
    <oddFooter>&amp;C&amp;P</oddFooter>
  </headerFooter>
  <rowBreaks count="23" manualBreakCount="23">
    <brk id="16" max="11" man="1"/>
    <brk id="25" max="11" man="1"/>
    <brk id="36" max="11" man="1"/>
    <brk id="51" max="11" man="1"/>
    <brk id="69" max="11" man="1"/>
    <brk id="81" max="11" man="1"/>
    <brk id="92" max="11" man="1"/>
    <brk id="101" max="11" man="1"/>
    <brk id="119" max="11" man="1"/>
    <brk id="139" max="11" man="1"/>
    <brk id="148" max="11" man="1"/>
    <brk id="159" max="11" man="1"/>
    <brk id="173" max="11" man="1"/>
    <brk id="187" max="11" man="1"/>
    <brk id="196" max="11" man="1"/>
    <brk id="210" max="11" man="1"/>
    <brk id="222" max="11" man="1"/>
    <brk id="235" max="11" man="1"/>
    <brk id="265" max="11" man="1"/>
    <brk id="276" max="11" man="1"/>
    <brk id="297" max="11" man="1"/>
    <brk id="306" max="11" man="1"/>
    <brk id="317" max="11"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B3:L35"/>
  <sheetViews>
    <sheetView zoomScalePageLayoutView="0" workbookViewId="0" topLeftCell="A1">
      <selection activeCell="N12" sqref="N12"/>
    </sheetView>
  </sheetViews>
  <sheetFormatPr defaultColWidth="9.140625" defaultRowHeight="12.75"/>
  <cols>
    <col min="2" max="2" width="18.00390625" style="0" customWidth="1"/>
    <col min="3" max="3" width="15.28125" style="0" customWidth="1"/>
    <col min="4" max="4" width="17.421875" style="0" customWidth="1"/>
    <col min="5" max="7" width="18.421875" style="0" customWidth="1"/>
    <col min="11" max="11" width="22.421875" style="2" customWidth="1"/>
    <col min="12" max="12" width="13.140625" style="0" customWidth="1"/>
  </cols>
  <sheetData>
    <row r="3" spans="2:11" s="41" customFormat="1" ht="18">
      <c r="B3" s="251" t="s">
        <v>759</v>
      </c>
      <c r="C3" s="251"/>
      <c r="D3" s="251"/>
      <c r="E3" s="251"/>
      <c r="F3" s="251"/>
      <c r="G3" s="251"/>
      <c r="K3" s="42"/>
    </row>
    <row r="5" spans="2:8" ht="25.5">
      <c r="B5" s="1" t="s">
        <v>3</v>
      </c>
      <c r="C5" s="1" t="s">
        <v>236</v>
      </c>
      <c r="D5" s="1" t="s">
        <v>21</v>
      </c>
      <c r="E5" s="1" t="s">
        <v>19</v>
      </c>
      <c r="F5" s="1" t="s">
        <v>20</v>
      </c>
      <c r="G5" s="1" t="s">
        <v>237</v>
      </c>
      <c r="H5" s="3"/>
    </row>
    <row r="6" spans="2:8" ht="18" customHeight="1">
      <c r="B6" s="1" t="s">
        <v>235</v>
      </c>
      <c r="C6" s="9">
        <f>SUM(C7:C24)</f>
        <v>316</v>
      </c>
      <c r="D6" s="4">
        <f>SUM(D7:D24)</f>
        <v>3245145182</v>
      </c>
      <c r="E6" s="4">
        <f>SUM(E7:E24)</f>
        <v>871511256</v>
      </c>
      <c r="F6" s="4">
        <f>SUM(F7:F24)</f>
        <v>569599785</v>
      </c>
      <c r="G6" s="4">
        <f>SUM(G7:G24)</f>
        <v>400570271</v>
      </c>
      <c r="H6" s="3"/>
    </row>
    <row r="7" spans="2:7" ht="18" customHeight="1">
      <c r="B7" s="5" t="s">
        <v>231</v>
      </c>
      <c r="C7" s="73">
        <v>61</v>
      </c>
      <c r="D7" s="71">
        <v>1235954922</v>
      </c>
      <c r="E7" s="71">
        <v>467394208</v>
      </c>
      <c r="F7" s="71">
        <v>149149085</v>
      </c>
      <c r="G7" s="71">
        <v>127351913</v>
      </c>
    </row>
    <row r="8" spans="2:7" ht="18" customHeight="1">
      <c r="B8" s="5" t="s">
        <v>40</v>
      </c>
      <c r="C8" s="73">
        <v>6</v>
      </c>
      <c r="D8" s="72">
        <v>50713925</v>
      </c>
      <c r="E8" s="72">
        <v>2109726</v>
      </c>
      <c r="F8" s="72">
        <v>8723561</v>
      </c>
      <c r="G8" s="72">
        <v>4737581</v>
      </c>
    </row>
    <row r="9" spans="2:7" ht="18" customHeight="1">
      <c r="B9" s="5" t="s">
        <v>42</v>
      </c>
      <c r="C9" s="73">
        <v>18</v>
      </c>
      <c r="D9" s="72">
        <v>252558688</v>
      </c>
      <c r="E9" s="72">
        <v>47209383</v>
      </c>
      <c r="F9" s="72">
        <v>18500106</v>
      </c>
      <c r="G9" s="72">
        <v>10406064</v>
      </c>
    </row>
    <row r="10" spans="2:7" ht="18" customHeight="1">
      <c r="B10" s="5" t="s">
        <v>43</v>
      </c>
      <c r="C10" s="74">
        <v>20</v>
      </c>
      <c r="D10" s="72">
        <v>161719732</v>
      </c>
      <c r="E10" s="72">
        <v>23812729</v>
      </c>
      <c r="F10" s="72">
        <v>27153076</v>
      </c>
      <c r="G10" s="72">
        <v>7251660</v>
      </c>
    </row>
    <row r="11" spans="2:9" ht="18" customHeight="1">
      <c r="B11" s="6" t="s">
        <v>92</v>
      </c>
      <c r="C11" s="74">
        <v>18</v>
      </c>
      <c r="D11" s="72">
        <v>111100593</v>
      </c>
      <c r="E11" s="72">
        <v>8644911</v>
      </c>
      <c r="F11" s="72">
        <v>15910076</v>
      </c>
      <c r="G11" s="72">
        <v>5695646</v>
      </c>
      <c r="I11" s="75"/>
    </row>
    <row r="12" spans="2:7" ht="18" customHeight="1">
      <c r="B12" s="6" t="s">
        <v>135</v>
      </c>
      <c r="C12" s="74">
        <v>5</v>
      </c>
      <c r="D12" s="72">
        <v>18767114</v>
      </c>
      <c r="E12" s="72"/>
      <c r="F12" s="72">
        <v>6537920</v>
      </c>
      <c r="G12" s="72">
        <v>228237</v>
      </c>
    </row>
    <row r="13" spans="2:7" ht="18" customHeight="1">
      <c r="B13" s="6" t="s">
        <v>39</v>
      </c>
      <c r="C13" s="74">
        <v>12</v>
      </c>
      <c r="D13" s="72">
        <v>79833305</v>
      </c>
      <c r="E13" s="72">
        <v>27455509</v>
      </c>
      <c r="F13" s="72">
        <v>31767882</v>
      </c>
      <c r="G13" s="72">
        <v>25944223</v>
      </c>
    </row>
    <row r="14" spans="2:7" ht="18" customHeight="1">
      <c r="B14" s="6" t="s">
        <v>48</v>
      </c>
      <c r="C14" s="74">
        <v>12</v>
      </c>
      <c r="D14" s="72">
        <v>57625683</v>
      </c>
      <c r="E14" s="72">
        <v>16485730</v>
      </c>
      <c r="F14" s="72">
        <v>18860819</v>
      </c>
      <c r="G14" s="72">
        <v>6497299</v>
      </c>
    </row>
    <row r="15" spans="2:7" ht="18" customHeight="1">
      <c r="B15" s="6" t="s">
        <v>93</v>
      </c>
      <c r="C15" s="74">
        <v>5</v>
      </c>
      <c r="D15" s="72">
        <v>18961450</v>
      </c>
      <c r="E15" s="72">
        <v>1466456</v>
      </c>
      <c r="F15" s="72">
        <v>4375333</v>
      </c>
      <c r="G15" s="72">
        <v>3498909</v>
      </c>
    </row>
    <row r="16" spans="2:7" ht="18" customHeight="1">
      <c r="B16" s="6" t="s">
        <v>44</v>
      </c>
      <c r="C16" s="74">
        <v>15</v>
      </c>
      <c r="D16" s="72">
        <v>148913885</v>
      </c>
      <c r="E16" s="72">
        <v>76643609</v>
      </c>
      <c r="F16" s="72">
        <v>10139461</v>
      </c>
      <c r="G16" s="72">
        <v>6157355</v>
      </c>
    </row>
    <row r="17" spans="2:7" ht="18" customHeight="1">
      <c r="B17" s="6" t="s">
        <v>59</v>
      </c>
      <c r="C17" s="74">
        <v>15</v>
      </c>
      <c r="D17" s="72">
        <v>34451309</v>
      </c>
      <c r="E17" s="72">
        <v>2809334</v>
      </c>
      <c r="F17" s="72">
        <v>10254402</v>
      </c>
      <c r="G17" s="72">
        <v>3184542</v>
      </c>
    </row>
    <row r="18" spans="2:7" ht="18" customHeight="1">
      <c r="B18" s="6" t="s">
        <v>41</v>
      </c>
      <c r="C18" s="74">
        <v>4</v>
      </c>
      <c r="D18" s="72">
        <v>25996518</v>
      </c>
      <c r="E18" s="72">
        <v>2959448</v>
      </c>
      <c r="F18" s="72">
        <v>500</v>
      </c>
      <c r="G18" s="72">
        <v>2662812</v>
      </c>
    </row>
    <row r="19" spans="2:7" ht="18" customHeight="1">
      <c r="B19" s="6" t="s">
        <v>58</v>
      </c>
      <c r="C19" s="74">
        <v>11</v>
      </c>
      <c r="D19" s="72">
        <v>13582058</v>
      </c>
      <c r="E19" s="72">
        <v>4313677</v>
      </c>
      <c r="F19" s="72">
        <v>4322877</v>
      </c>
      <c r="G19" s="72">
        <v>2050396</v>
      </c>
    </row>
    <row r="20" spans="2:7" ht="18" customHeight="1">
      <c r="B20" s="6" t="s">
        <v>47</v>
      </c>
      <c r="C20" s="74">
        <v>7</v>
      </c>
      <c r="D20" s="72">
        <v>17245772</v>
      </c>
      <c r="E20" s="72">
        <v>2428780</v>
      </c>
      <c r="F20" s="72">
        <v>4733330</v>
      </c>
      <c r="G20" s="72">
        <v>2524492</v>
      </c>
    </row>
    <row r="21" spans="2:7" ht="18" customHeight="1">
      <c r="B21" s="6" t="s">
        <v>46</v>
      </c>
      <c r="C21" s="74">
        <v>31</v>
      </c>
      <c r="D21" s="72">
        <v>174907321</v>
      </c>
      <c r="E21" s="72">
        <v>16000000</v>
      </c>
      <c r="F21" s="72">
        <v>63702894</v>
      </c>
      <c r="G21" s="72">
        <v>26807777</v>
      </c>
    </row>
    <row r="22" spans="2:7" ht="18" customHeight="1">
      <c r="B22" s="6" t="s">
        <v>138</v>
      </c>
      <c r="C22" s="74">
        <v>22</v>
      </c>
      <c r="D22" s="72">
        <v>25259492</v>
      </c>
      <c r="E22" s="72">
        <v>1264711</v>
      </c>
      <c r="F22" s="72">
        <v>10449766</v>
      </c>
      <c r="G22" s="72">
        <v>3584010</v>
      </c>
    </row>
    <row r="23" spans="2:12" ht="18" customHeight="1">
      <c r="B23" s="6" t="s">
        <v>60</v>
      </c>
      <c r="C23" s="74">
        <v>8</v>
      </c>
      <c r="D23" s="72">
        <v>88046252</v>
      </c>
      <c r="E23" s="72">
        <v>2154595</v>
      </c>
      <c r="F23" s="72">
        <v>39156314</v>
      </c>
      <c r="G23" s="72">
        <v>23936369</v>
      </c>
      <c r="L23" s="2"/>
    </row>
    <row r="24" spans="2:7" ht="18" customHeight="1">
      <c r="B24" s="6" t="s">
        <v>45</v>
      </c>
      <c r="C24" s="74">
        <v>46</v>
      </c>
      <c r="D24" s="72">
        <v>729507163</v>
      </c>
      <c r="E24" s="72">
        <v>168358450</v>
      </c>
      <c r="F24" s="72">
        <v>145862383</v>
      </c>
      <c r="G24" s="72">
        <v>138050986</v>
      </c>
    </row>
    <row r="25" spans="3:7" ht="12.75">
      <c r="C25" s="2"/>
      <c r="D25" s="2"/>
      <c r="E25" s="2"/>
      <c r="F25" s="2"/>
      <c r="G25" s="2"/>
    </row>
    <row r="26" spans="5:7" ht="12.75">
      <c r="E26" s="2"/>
      <c r="F26" s="2"/>
      <c r="G26" s="2"/>
    </row>
    <row r="27" spans="4:7" ht="12.75">
      <c r="D27" s="2"/>
      <c r="E27" s="2"/>
      <c r="F27" s="2"/>
      <c r="G27" s="2"/>
    </row>
    <row r="28" spans="5:7" ht="12.75">
      <c r="E28" s="2"/>
      <c r="F28" s="2"/>
      <c r="G28" s="2"/>
    </row>
    <row r="29" spans="5:7" ht="12.75">
      <c r="E29" s="2"/>
      <c r="F29" s="2"/>
      <c r="G29" s="2"/>
    </row>
    <row r="30" spans="5:7" ht="12.75">
      <c r="E30" s="2"/>
      <c r="F30" s="2"/>
      <c r="G30" s="2"/>
    </row>
    <row r="31" spans="5:7" ht="12.75">
      <c r="E31" s="2"/>
      <c r="F31" s="2"/>
      <c r="G31" s="2"/>
    </row>
    <row r="32" spans="5:7" ht="12.75">
      <c r="E32" s="2"/>
      <c r="F32" s="2"/>
      <c r="G32" s="2"/>
    </row>
    <row r="33" spans="5:7" ht="12.75">
      <c r="E33" s="2"/>
      <c r="F33" s="2"/>
      <c r="G33" s="2"/>
    </row>
    <row r="34" spans="5:7" ht="12.75">
      <c r="E34" s="2"/>
      <c r="F34" s="2"/>
      <c r="G34" s="2"/>
    </row>
    <row r="35" spans="5:7" ht="12.75">
      <c r="E35" s="2"/>
      <c r="F35" s="2"/>
      <c r="G35" s="2"/>
    </row>
  </sheetData>
  <sheetProtection/>
  <mergeCells count="1">
    <mergeCell ref="B3:G3"/>
  </mergeCells>
  <printOptions/>
  <pageMargins left="0.7" right="0.7" top="0.75" bottom="0.75" header="0.3" footer="0.3"/>
  <pageSetup fitToWidth="0" fitToHeight="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8:J21"/>
  <sheetViews>
    <sheetView zoomScalePageLayoutView="0" workbookViewId="0" topLeftCell="A1">
      <selection activeCell="L13" sqref="L13"/>
    </sheetView>
  </sheetViews>
  <sheetFormatPr defaultColWidth="9.140625" defaultRowHeight="12.75"/>
  <cols>
    <col min="1" max="1" width="6.00390625" style="79" customWidth="1"/>
    <col min="2" max="2" width="17.140625" style="75" customWidth="1"/>
    <col min="3" max="3" width="11.7109375" style="79" customWidth="1"/>
    <col min="4" max="4" width="18.7109375" style="75" customWidth="1"/>
    <col min="5" max="5" width="18.28125" style="75" customWidth="1"/>
    <col min="6" max="6" width="17.28125" style="75" customWidth="1"/>
    <col min="7" max="7" width="18.7109375" style="75" customWidth="1"/>
    <col min="8" max="8" width="17.28125" style="79" customWidth="1"/>
    <col min="9" max="16384" width="9.140625" style="75" customWidth="1"/>
  </cols>
  <sheetData>
    <row r="8" spans="1:8" ht="18">
      <c r="A8" s="251" t="s">
        <v>519</v>
      </c>
      <c r="B8" s="251"/>
      <c r="C8" s="251"/>
      <c r="D8" s="251"/>
      <c r="E8" s="251"/>
      <c r="F8" s="251"/>
      <c r="G8" s="251"/>
      <c r="H8" s="251"/>
    </row>
    <row r="9" spans="1:8" ht="18">
      <c r="A9" s="251" t="s">
        <v>510</v>
      </c>
      <c r="B9" s="251"/>
      <c r="C9" s="251"/>
      <c r="D9" s="251"/>
      <c r="E9" s="251"/>
      <c r="F9" s="251"/>
      <c r="G9" s="251"/>
      <c r="H9" s="251"/>
    </row>
    <row r="10" ht="12.75">
      <c r="H10" s="79" t="s">
        <v>511</v>
      </c>
    </row>
    <row r="11" spans="1:10" ht="38.25">
      <c r="A11" s="1" t="s">
        <v>10</v>
      </c>
      <c r="B11" s="1" t="s">
        <v>512</v>
      </c>
      <c r="C11" s="1" t="s">
        <v>236</v>
      </c>
      <c r="D11" s="1" t="s">
        <v>513</v>
      </c>
      <c r="E11" s="1" t="s">
        <v>514</v>
      </c>
      <c r="F11" s="1" t="s">
        <v>518</v>
      </c>
      <c r="G11" s="1" t="s">
        <v>515</v>
      </c>
      <c r="H11" s="1" t="s">
        <v>516</v>
      </c>
      <c r="I11" s="76"/>
      <c r="J11" s="76"/>
    </row>
    <row r="12" spans="1:8" ht="30.75" customHeight="1">
      <c r="A12" s="80"/>
      <c r="B12" s="5" t="s">
        <v>517</v>
      </c>
      <c r="C12" s="82">
        <v>316</v>
      </c>
      <c r="D12" s="81">
        <v>3245145182</v>
      </c>
      <c r="E12" s="81">
        <v>871511256</v>
      </c>
      <c r="F12" s="81">
        <v>569599785</v>
      </c>
      <c r="G12" s="81">
        <v>400570271</v>
      </c>
      <c r="H12" s="82">
        <v>70</v>
      </c>
    </row>
    <row r="13" spans="1:8" ht="24.75" customHeight="1">
      <c r="A13" s="80">
        <v>1</v>
      </c>
      <c r="B13" s="5" t="s">
        <v>13</v>
      </c>
      <c r="C13" s="80">
        <v>92</v>
      </c>
      <c r="D13" s="78">
        <v>628064788</v>
      </c>
      <c r="E13" s="78">
        <v>100673983</v>
      </c>
      <c r="F13" s="78">
        <v>63801148</v>
      </c>
      <c r="G13" s="78">
        <v>51277832</v>
      </c>
      <c r="H13" s="80">
        <v>80</v>
      </c>
    </row>
    <row r="14" spans="1:8" ht="19.5" customHeight="1">
      <c r="A14" s="80">
        <v>2</v>
      </c>
      <c r="B14" s="5" t="s">
        <v>18</v>
      </c>
      <c r="C14" s="80">
        <v>9</v>
      </c>
      <c r="D14" s="78">
        <v>17704000</v>
      </c>
      <c r="E14" s="78">
        <v>377000</v>
      </c>
      <c r="F14" s="78">
        <v>17704000</v>
      </c>
      <c r="G14" s="78">
        <v>3384838</v>
      </c>
      <c r="H14" s="80">
        <v>19</v>
      </c>
    </row>
    <row r="15" spans="1:8" ht="18" customHeight="1">
      <c r="A15" s="80">
        <v>3</v>
      </c>
      <c r="B15" s="5" t="s">
        <v>14</v>
      </c>
      <c r="C15" s="80">
        <v>19</v>
      </c>
      <c r="D15" s="78">
        <v>175151000</v>
      </c>
      <c r="E15" s="78">
        <v>17923000</v>
      </c>
      <c r="F15" s="78">
        <v>50032000</v>
      </c>
      <c r="G15" s="78">
        <v>18767709</v>
      </c>
      <c r="H15" s="80">
        <v>38</v>
      </c>
    </row>
    <row r="16" spans="1:8" ht="12.75">
      <c r="A16" s="80">
        <v>4</v>
      </c>
      <c r="B16" s="5" t="s">
        <v>17</v>
      </c>
      <c r="C16" s="80">
        <v>34</v>
      </c>
      <c r="D16" s="78">
        <v>1338459138</v>
      </c>
      <c r="E16" s="78">
        <v>508818000</v>
      </c>
      <c r="F16" s="78">
        <v>129373000</v>
      </c>
      <c r="G16" s="78">
        <v>92756404</v>
      </c>
      <c r="H16" s="80">
        <v>107</v>
      </c>
    </row>
    <row r="17" spans="1:8" ht="12.75">
      <c r="A17" s="80">
        <v>5</v>
      </c>
      <c r="B17" s="5" t="s">
        <v>15</v>
      </c>
      <c r="C17" s="80">
        <v>60</v>
      </c>
      <c r="D17" s="78">
        <v>431852223</v>
      </c>
      <c r="E17" s="78">
        <v>150339944</v>
      </c>
      <c r="F17" s="78">
        <v>112358390</v>
      </c>
      <c r="G17" s="78">
        <v>52263318</v>
      </c>
      <c r="H17" s="80">
        <v>47</v>
      </c>
    </row>
    <row r="18" spans="1:8" ht="12.75">
      <c r="A18" s="80">
        <v>6</v>
      </c>
      <c r="B18" s="5" t="s">
        <v>62</v>
      </c>
      <c r="C18" s="80">
        <v>21</v>
      </c>
      <c r="D18" s="78">
        <v>33042761</v>
      </c>
      <c r="E18" s="77">
        <v>0</v>
      </c>
      <c r="F18" s="78">
        <v>5050883</v>
      </c>
      <c r="G18" s="78">
        <v>3185535</v>
      </c>
      <c r="H18" s="80">
        <v>63</v>
      </c>
    </row>
    <row r="19" spans="1:8" ht="12.75">
      <c r="A19" s="80">
        <v>7</v>
      </c>
      <c r="B19" s="5" t="s">
        <v>520</v>
      </c>
      <c r="C19" s="80">
        <v>15</v>
      </c>
      <c r="D19" s="78">
        <v>148249218</v>
      </c>
      <c r="E19" s="78">
        <v>1387355</v>
      </c>
      <c r="F19" s="78">
        <v>1518988</v>
      </c>
      <c r="G19" s="78">
        <v>1228016</v>
      </c>
      <c r="H19" s="80">
        <v>81</v>
      </c>
    </row>
    <row r="20" spans="1:8" ht="12.75">
      <c r="A20" s="80">
        <v>8</v>
      </c>
      <c r="B20" s="5" t="s">
        <v>16</v>
      </c>
      <c r="C20" s="80">
        <v>14</v>
      </c>
      <c r="D20" s="78">
        <v>17906566</v>
      </c>
      <c r="E20" s="78">
        <v>2887803</v>
      </c>
      <c r="F20" s="78">
        <v>2906566</v>
      </c>
      <c r="G20" s="78">
        <v>287678</v>
      </c>
      <c r="H20" s="80">
        <v>29</v>
      </c>
    </row>
    <row r="21" spans="1:8" ht="12.75">
      <c r="A21" s="80">
        <v>9</v>
      </c>
      <c r="B21" s="5" t="s">
        <v>419</v>
      </c>
      <c r="C21" s="80">
        <v>52</v>
      </c>
      <c r="D21" s="78">
        <v>454715488</v>
      </c>
      <c r="E21" s="78">
        <v>89104171</v>
      </c>
      <c r="F21" s="78">
        <v>186854810</v>
      </c>
      <c r="G21" s="78">
        <v>177418941</v>
      </c>
      <c r="H21" s="80">
        <v>95</v>
      </c>
    </row>
  </sheetData>
  <sheetProtection/>
  <mergeCells count="2">
    <mergeCell ref="A8:H8"/>
    <mergeCell ref="A9:H9"/>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B3:L35"/>
  <sheetViews>
    <sheetView zoomScalePageLayoutView="0" workbookViewId="0" topLeftCell="A1">
      <selection activeCell="N4" sqref="N4"/>
    </sheetView>
  </sheetViews>
  <sheetFormatPr defaultColWidth="9.140625" defaultRowHeight="12.75"/>
  <cols>
    <col min="2" max="2" width="18.00390625" style="0" customWidth="1"/>
    <col min="3" max="3" width="15.28125" style="0" customWidth="1"/>
    <col min="4" max="4" width="17.421875" style="0" customWidth="1"/>
    <col min="5" max="7" width="18.421875" style="0" customWidth="1"/>
    <col min="11" max="11" width="22.421875" style="2" customWidth="1"/>
    <col min="12" max="12" width="13.140625" style="0" customWidth="1"/>
    <col min="14" max="14" width="14.8515625" style="0" customWidth="1"/>
  </cols>
  <sheetData>
    <row r="3" spans="2:11" s="41" customFormat="1" ht="18">
      <c r="B3" s="251" t="s">
        <v>759</v>
      </c>
      <c r="C3" s="251"/>
      <c r="D3" s="251"/>
      <c r="E3" s="251"/>
      <c r="F3" s="251"/>
      <c r="G3" s="251"/>
      <c r="K3" s="42"/>
    </row>
    <row r="4" ht="12.75">
      <c r="L4" s="25">
        <v>15812</v>
      </c>
    </row>
    <row r="5" spans="2:12" ht="25.5">
      <c r="B5" s="1" t="s">
        <v>3</v>
      </c>
      <c r="C5" s="1" t="s">
        <v>236</v>
      </c>
      <c r="D5" s="1" t="s">
        <v>21</v>
      </c>
      <c r="E5" s="1" t="s">
        <v>19</v>
      </c>
      <c r="F5" s="1" t="s">
        <v>20</v>
      </c>
      <c r="G5" s="1" t="s">
        <v>237</v>
      </c>
      <c r="H5" s="3"/>
      <c r="L5" s="25">
        <v>81128</v>
      </c>
    </row>
    <row r="6" spans="2:12" ht="18" customHeight="1">
      <c r="B6" s="1" t="s">
        <v>235</v>
      </c>
      <c r="C6" s="9"/>
      <c r="D6" s="4"/>
      <c r="E6" s="4"/>
      <c r="F6" s="4"/>
      <c r="G6" s="4"/>
      <c r="H6" s="3"/>
      <c r="L6" s="25">
        <v>9307</v>
      </c>
    </row>
    <row r="7" spans="2:12" ht="18" customHeight="1">
      <c r="B7" s="5" t="s">
        <v>231</v>
      </c>
      <c r="C7" s="73"/>
      <c r="D7" s="71"/>
      <c r="E7" s="71"/>
      <c r="F7" s="71"/>
      <c r="G7" s="71"/>
      <c r="L7" s="25">
        <v>34149</v>
      </c>
    </row>
    <row r="8" spans="2:12" ht="18" customHeight="1">
      <c r="B8" s="5" t="s">
        <v>40</v>
      </c>
      <c r="C8" s="73"/>
      <c r="D8" s="72"/>
      <c r="E8" s="72"/>
      <c r="F8" s="72"/>
      <c r="G8" s="72"/>
      <c r="L8" s="25">
        <v>5017</v>
      </c>
    </row>
    <row r="9" spans="2:12" ht="18" customHeight="1">
      <c r="B9" s="5" t="s">
        <v>42</v>
      </c>
      <c r="C9" s="73"/>
      <c r="D9" s="72"/>
      <c r="E9" s="72"/>
      <c r="F9" s="72"/>
      <c r="G9" s="72"/>
      <c r="L9" s="25">
        <v>5757</v>
      </c>
    </row>
    <row r="10" spans="2:12" ht="18" customHeight="1">
      <c r="B10" s="5" t="s">
        <v>43</v>
      </c>
      <c r="C10" s="74"/>
      <c r="D10" s="72"/>
      <c r="E10" s="72"/>
      <c r="F10" s="72"/>
      <c r="G10" s="72"/>
      <c r="L10" s="25">
        <v>4200</v>
      </c>
    </row>
    <row r="11" spans="2:12" ht="18" customHeight="1">
      <c r="B11" s="6" t="s">
        <v>92</v>
      </c>
      <c r="C11" s="74"/>
      <c r="D11" s="72"/>
      <c r="E11" s="72"/>
      <c r="F11" s="72"/>
      <c r="G11" s="72"/>
      <c r="L11" s="25">
        <v>3048</v>
      </c>
    </row>
    <row r="12" spans="2:12" ht="18" customHeight="1">
      <c r="B12" s="6" t="s">
        <v>135</v>
      </c>
      <c r="C12" s="74"/>
      <c r="D12" s="72"/>
      <c r="E12" s="72"/>
      <c r="F12" s="72"/>
      <c r="G12" s="72"/>
      <c r="L12" s="25">
        <v>516</v>
      </c>
    </row>
    <row r="13" spans="2:12" ht="18" customHeight="1">
      <c r="B13" s="6" t="s">
        <v>39</v>
      </c>
      <c r="C13" s="74"/>
      <c r="D13" s="72"/>
      <c r="E13" s="72"/>
      <c r="F13" s="72"/>
      <c r="G13" s="72"/>
      <c r="L13" s="25">
        <v>4421</v>
      </c>
    </row>
    <row r="14" spans="2:12" ht="18" customHeight="1">
      <c r="B14" s="6" t="s">
        <v>48</v>
      </c>
      <c r="C14" s="74"/>
      <c r="D14" s="72"/>
      <c r="E14" s="72"/>
      <c r="F14" s="72"/>
      <c r="G14" s="72"/>
      <c r="L14" s="25">
        <v>15891</v>
      </c>
    </row>
    <row r="15" spans="2:12" ht="18" customHeight="1">
      <c r="B15" s="6" t="s">
        <v>93</v>
      </c>
      <c r="C15" s="74"/>
      <c r="D15" s="72"/>
      <c r="E15" s="72"/>
      <c r="F15" s="72"/>
      <c r="G15" s="72"/>
      <c r="L15" s="25">
        <v>9891</v>
      </c>
    </row>
    <row r="16" spans="2:12" ht="18" customHeight="1">
      <c r="B16" s="6" t="s">
        <v>44</v>
      </c>
      <c r="C16" s="74"/>
      <c r="D16" s="72"/>
      <c r="E16" s="72"/>
      <c r="F16" s="72"/>
      <c r="G16" s="72"/>
      <c r="L16" s="25">
        <v>3146</v>
      </c>
    </row>
    <row r="17" spans="2:12" ht="18" customHeight="1">
      <c r="B17" s="6" t="s">
        <v>59</v>
      </c>
      <c r="C17" s="74"/>
      <c r="D17" s="72"/>
      <c r="E17" s="72"/>
      <c r="F17" s="72"/>
      <c r="G17" s="72"/>
      <c r="L17" s="25">
        <v>7650</v>
      </c>
    </row>
    <row r="18" spans="2:12" ht="18" customHeight="1">
      <c r="B18" s="6" t="s">
        <v>41</v>
      </c>
      <c r="C18" s="74"/>
      <c r="D18" s="72"/>
      <c r="E18" s="72"/>
      <c r="F18" s="72"/>
      <c r="G18" s="72"/>
      <c r="L18" s="25">
        <v>109562</v>
      </c>
    </row>
    <row r="19" spans="2:12" ht="18" customHeight="1">
      <c r="B19" s="6" t="s">
        <v>58</v>
      </c>
      <c r="C19" s="74"/>
      <c r="D19" s="72"/>
      <c r="E19" s="72"/>
      <c r="F19" s="72"/>
      <c r="G19" s="72"/>
      <c r="L19" s="25">
        <v>24768</v>
      </c>
    </row>
    <row r="20" spans="2:12" ht="18" customHeight="1">
      <c r="B20" s="6" t="s">
        <v>47</v>
      </c>
      <c r="C20" s="74"/>
      <c r="D20" s="72"/>
      <c r="E20" s="72"/>
      <c r="F20" s="72"/>
      <c r="G20" s="72"/>
      <c r="L20" s="25">
        <v>610821</v>
      </c>
    </row>
    <row r="21" spans="2:12" ht="18" customHeight="1">
      <c r="B21" s="6" t="s">
        <v>46</v>
      </c>
      <c r="C21" s="74"/>
      <c r="D21" s="72"/>
      <c r="E21" s="72"/>
      <c r="F21" s="72"/>
      <c r="G21" s="72"/>
      <c r="L21" s="25">
        <v>30951</v>
      </c>
    </row>
    <row r="22" spans="2:12" ht="18" customHeight="1">
      <c r="B22" s="6" t="s">
        <v>138</v>
      </c>
      <c r="C22" s="74"/>
      <c r="D22" s="72"/>
      <c r="E22" s="72"/>
      <c r="F22" s="72"/>
      <c r="G22" s="72"/>
      <c r="L22" s="25">
        <v>4524</v>
      </c>
    </row>
    <row r="23" spans="2:12" ht="18" customHeight="1">
      <c r="B23" s="6" t="s">
        <v>60</v>
      </c>
      <c r="C23" s="74"/>
      <c r="D23" s="72"/>
      <c r="E23" s="72"/>
      <c r="F23" s="72"/>
      <c r="G23" s="72"/>
      <c r="L23" s="25">
        <v>1644</v>
      </c>
    </row>
    <row r="24" spans="2:12" ht="18" customHeight="1">
      <c r="B24" s="6" t="s">
        <v>45</v>
      </c>
      <c r="C24" s="74"/>
      <c r="D24" s="72"/>
      <c r="E24" s="72"/>
      <c r="F24" s="72"/>
      <c r="G24" s="72"/>
      <c r="L24" s="25">
        <v>2000</v>
      </c>
    </row>
    <row r="25" spans="3:12" ht="12.75">
      <c r="C25" s="2"/>
      <c r="D25" s="2"/>
      <c r="E25" s="2"/>
      <c r="F25" s="2"/>
      <c r="G25" s="2"/>
      <c r="L25" s="2">
        <f>SUM(L4:L24)</f>
        <v>984203</v>
      </c>
    </row>
    <row r="26" spans="5:7" ht="12.75">
      <c r="E26" s="2"/>
      <c r="F26" s="2"/>
      <c r="G26" s="2"/>
    </row>
    <row r="27" spans="5:7" ht="12.75">
      <c r="E27" s="2"/>
      <c r="F27" s="2"/>
      <c r="G27" s="2"/>
    </row>
    <row r="28" spans="5:7" ht="12.75">
      <c r="E28" s="2"/>
      <c r="F28" s="2"/>
      <c r="G28" s="2"/>
    </row>
    <row r="29" spans="5:7" ht="12.75">
      <c r="E29" s="2"/>
      <c r="F29" s="2"/>
      <c r="G29" s="2"/>
    </row>
    <row r="30" spans="5:7" ht="12.75">
      <c r="E30" s="2"/>
      <c r="F30" s="2"/>
      <c r="G30" s="2"/>
    </row>
    <row r="31" spans="5:7" ht="12.75">
      <c r="E31" s="2"/>
      <c r="F31" s="2"/>
      <c r="G31" s="2"/>
    </row>
    <row r="32" spans="5:7" ht="12.75">
      <c r="E32" s="2"/>
      <c r="F32" s="2"/>
      <c r="G32" s="2"/>
    </row>
    <row r="33" spans="5:7" ht="12.75">
      <c r="E33" s="2"/>
      <c r="F33" s="2"/>
      <c r="G33" s="2"/>
    </row>
    <row r="34" spans="5:7" ht="12.75">
      <c r="E34" s="2"/>
      <c r="F34" s="2"/>
      <c r="G34" s="2"/>
    </row>
    <row r="35" spans="5:7" ht="12.75">
      <c r="E35" s="2"/>
      <c r="F35" s="2"/>
      <c r="G35" s="2"/>
    </row>
  </sheetData>
  <sheetProtection/>
  <mergeCells count="1">
    <mergeCell ref="B3:G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Nazif ARSLAN</cp:lastModifiedBy>
  <cp:lastPrinted>2016-10-18T13:51:47Z</cp:lastPrinted>
  <dcterms:created xsi:type="dcterms:W3CDTF">1999-05-26T11:21:22Z</dcterms:created>
  <dcterms:modified xsi:type="dcterms:W3CDTF">2016-11-21T13:08:37Z</dcterms:modified>
  <cp:category/>
  <cp:version/>
  <cp:contentType/>
  <cp:contentStatus/>
</cp:coreProperties>
</file>